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xWindow="0" yWindow="0" windowWidth="21600" windowHeight="9735" tabRatio="500"/>
  </bookViews>
  <sheets>
    <sheet name="Sheet1"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K51" i="1" l="1"/>
</calcChain>
</file>

<file path=xl/sharedStrings.xml><?xml version="1.0" encoding="utf-8"?>
<sst xmlns="http://schemas.openxmlformats.org/spreadsheetml/2006/main" count="435" uniqueCount="306">
  <si>
    <t>24.11.2016</t>
  </si>
  <si>
    <t>25.11.2016</t>
  </si>
  <si>
    <t>27.06.2016</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</si>
  <si>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</si>
  <si>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</si>
  <si>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</si>
  <si>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</si>
  <si>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</si>
  <si>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</si>
  <si>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</si>
  <si>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</si>
  <si>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</si>
  <si>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</si>
  <si>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</si>
  <si>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</si>
  <si>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</si>
  <si>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</si>
  <si>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</si>
  <si>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</si>
  <si>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</si>
  <si>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</si>
  <si>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</si>
  <si>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</si>
  <si>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</si>
  <si>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</si>
  <si>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</si>
  <si>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</si>
  <si>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</si>
  <si>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</si>
  <si>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</si>
  <si>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</si>
  <si>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</si>
  <si>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</si>
  <si>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</si>
  <si>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</si>
  <si>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</si>
  <si>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</si>
  <si>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</si>
  <si>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</si>
  <si>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</si>
  <si>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</si>
  <si>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</si>
  <si>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</si>
  <si>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</si>
  <si>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</si>
  <si>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</si>
  <si>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</si>
  <si>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</si>
  <si>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</si>
  <si>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</si>
  <si>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</si>
  <si>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</si>
  <si>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</si>
  <si>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</si>
  <si>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</si>
  <si>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</si>
  <si>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</si>
  <si>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</si>
  <si>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</si>
  <si>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</si>
  <si>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</si>
  <si>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</si>
  <si>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</si>
  <si>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 xml:space="preserve">Mar-16 - Nov-16
</t>
  </si>
  <si>
    <t>Dec - 2017
Dec - 2018</t>
  </si>
  <si>
    <t xml:space="preserve">requirement 1.1 </t>
  </si>
  <si>
    <t xml:space="preserve">requirement 1.2 
requirement 1.3 </t>
  </si>
  <si>
    <t>requirement 1.4.b</t>
  </si>
  <si>
    <t>requirement 1.4.a. iii.</t>
  </si>
  <si>
    <t>requirement 1.4.b. ii.</t>
  </si>
  <si>
    <t>requirement 1.4.b.iv.</t>
  </si>
  <si>
    <t>requirement 1.5
requirement 1.4.b.iv.</t>
  </si>
  <si>
    <t>requirement 1.4</t>
  </si>
  <si>
    <t>requirement 2</t>
  </si>
  <si>
    <t>requirement  2.5</t>
  </si>
  <si>
    <t>requirement 7.1</t>
  </si>
  <si>
    <t>requirement  7.3</t>
  </si>
  <si>
    <t>requirement 1.4.b.iv.
requirement 7.4</t>
  </si>
  <si>
    <t>requirement 8.3.a.iii.</t>
  </si>
  <si>
    <t>requirement 1.5.f</t>
  </si>
  <si>
    <t>requirement  4.9. b.iii</t>
  </si>
  <si>
    <t xml:space="preserve">Objective
</t>
  </si>
  <si>
    <t xml:space="preserve">Rationale: Governance-related challenges and obstacles in the sector </t>
  </si>
  <si>
    <t xml:space="preserve">EITI Standard requirement
</t>
  </si>
  <si>
    <t>No.</t>
  </si>
  <si>
    <t>Activity</t>
  </si>
  <si>
    <t>Responsible Party</t>
  </si>
  <si>
    <t>Timeline</t>
  </si>
  <si>
    <t>Cost, USD</t>
  </si>
  <si>
    <t>Funding Source</t>
  </si>
  <si>
    <t>Availability of accessible, timely and comprehensive information on the mining sector and EITI</t>
  </si>
  <si>
    <t>Creating the RA EITI website</t>
  </si>
  <si>
    <t>Developing  the terms of reference (ToR) for the EITI website, conducting tender for selection of organization, approval of the organization</t>
  </si>
  <si>
    <t>ToR, contract with the organization</t>
  </si>
  <si>
    <t>MSG, RA Government Staff</t>
  </si>
  <si>
    <t>Draft communication strategy</t>
  </si>
  <si>
    <t xml:space="preserve">Awareness campaign on mining sector and EITI and their elucidation via social media (YouTube, Twitter, Facebook, etc.)  </t>
  </si>
  <si>
    <t>Information about mining and EITI published in social media</t>
  </si>
  <si>
    <t>Approval of communication strategy</t>
  </si>
  <si>
    <t>Implementation of awareness raising measures</t>
  </si>
  <si>
    <t>Communication strategy</t>
  </si>
  <si>
    <t>Development of communication strategy</t>
  </si>
  <si>
    <t>Round tables, meetings, including with representatives of affected communities, meetings with educational institutions</t>
  </si>
  <si>
    <t>Official presentation of EITI report / conference</t>
  </si>
  <si>
    <t>Ongoing</t>
  </si>
  <si>
    <t>MSG</t>
  </si>
  <si>
    <t>EITI conference</t>
  </si>
  <si>
    <t>Reducing corruption risks, improving the investment environment and accountability</t>
  </si>
  <si>
    <t>Ongoing website support</t>
  </si>
  <si>
    <t>Selected organization</t>
  </si>
  <si>
    <t>Information sheets, infograms, EITI report, MSG annual report, information video-clips</t>
  </si>
  <si>
    <t>Roadmap</t>
  </si>
  <si>
    <t>RA Government Staff</t>
  </si>
  <si>
    <t>Public consultations on the draft roadmap</t>
  </si>
  <si>
    <t>Alignment of the Armenian legal framework for the purpose of implementing the EITI standard</t>
  </si>
  <si>
    <t>Developing the ToR for the independent administrator</t>
  </si>
  <si>
    <t>Draft ToR for the independent administrator</t>
  </si>
  <si>
    <t>Discussion and approval of the ToR for the independent administrator</t>
  </si>
  <si>
    <t>ToR for the independent administrator</t>
  </si>
  <si>
    <t>RA Government Staff, MSG</t>
  </si>
  <si>
    <t>Discussion</t>
  </si>
  <si>
    <t>Report</t>
  </si>
  <si>
    <t>Translation work</t>
  </si>
  <si>
    <t>Discussion and approval of the RA EITI report prepared by the independent administrator</t>
  </si>
  <si>
    <t>RA EITI Report</t>
  </si>
  <si>
    <t>Training</t>
  </si>
  <si>
    <t>RA EITI website, databases, database processing tools for providing on-line access to information, conducting inquiries, free information viewing functionality, creation of on-line reporting portal</t>
  </si>
  <si>
    <t>Review of considerations of the EITI Secretariat concerning the RA EITI Report and preparation of report on these considerations</t>
  </si>
  <si>
    <t>Discussion with the government of the need for legal bases for reporting</t>
  </si>
  <si>
    <t xml:space="preserve">Training for government agencies and extractive entities on presentation of reports for the EITI report purposes </t>
  </si>
  <si>
    <t>Development and approval of the format and timing of presentation of reporting by government agencies and extractive entities for the EITI Report purposes</t>
  </si>
  <si>
    <t xml:space="preserve"> Reporting format</t>
  </si>
  <si>
    <t>List of reporting government agencies and entities</t>
  </si>
  <si>
    <t>Preparation and approval of the list of reporting government agencies and entities by the MSG, definition of materiality</t>
  </si>
  <si>
    <t>Payment of EITI membership fee</t>
  </si>
  <si>
    <t>Development and approval of the 2019-2020 EITI work program</t>
  </si>
  <si>
    <t>2019-2020 EITI work program</t>
  </si>
  <si>
    <t>Creation of MSG working groups</t>
  </si>
  <si>
    <t>Presentation of report under the EITI standard, publication of comprehensive information on the sector</t>
  </si>
  <si>
    <t>Revision and approval of the EITI work plan</t>
  </si>
  <si>
    <t>Revised EITI work plan</t>
  </si>
  <si>
    <t>Quarterly</t>
  </si>
  <si>
    <t>Holding of the RA EITI MSG meetings</t>
  </si>
  <si>
    <t>RA EITI MSG meetings</t>
  </si>
  <si>
    <t>Correspondence, meetings, conference calls</t>
  </si>
  <si>
    <t>Collaboration with the EITI international secretariat and other EITI member countries</t>
  </si>
  <si>
    <t>Preparation of monitoring reports on the RA EITI MSG activities, EITI implementation, action plan (quarterly, biannual, annual)</t>
  </si>
  <si>
    <t>Reports</t>
  </si>
  <si>
    <t xml:space="preserve">Annual report of the RA EITI MSG </t>
  </si>
  <si>
    <t>Preparation and approval of the RA EITI MSG annual report</t>
  </si>
  <si>
    <t>RA EITI candidacy application</t>
  </si>
  <si>
    <t>Submitted RA EITI candidacy application</t>
  </si>
  <si>
    <t>Draft RA EITI candidacy application</t>
  </si>
  <si>
    <t>Approval of Armenia's EITI work program</t>
  </si>
  <si>
    <t>Armenia's EITI work program</t>
  </si>
  <si>
    <t>Development of Armenia's EITI work program</t>
  </si>
  <si>
    <t xml:space="preserve">Armenia's draft EITI work program </t>
  </si>
  <si>
    <t>Adoption of RA Prime Minister Decree on Setting Up the RA EITI Multi-Stakeholder Group and Approving Its Composition</t>
  </si>
  <si>
    <t>RA Prime Minister decree</t>
  </si>
  <si>
    <t>Training seminars for MSG members</t>
  </si>
  <si>
    <t>Training seminars</t>
  </si>
  <si>
    <t>MSG, RA Government Staff, donors, experts</t>
  </si>
  <si>
    <t>EITI Board meetings</t>
  </si>
  <si>
    <t>Participation in EITI Board meetings</t>
  </si>
  <si>
    <t>Participation in EITI Board meetings and conferences</t>
  </si>
  <si>
    <t>MSG sub-groups</t>
  </si>
  <si>
    <t>Nominated MSG members</t>
  </si>
  <si>
    <t>Nomination of MSG members</t>
  </si>
  <si>
    <t>Statement</t>
  </si>
  <si>
    <t>Action plan, budget</t>
  </si>
  <si>
    <t>Implementation of action plan</t>
  </si>
  <si>
    <t>Involvement in development of the sector policy</t>
  </si>
  <si>
    <t>RA Prime Minister's statement</t>
  </si>
  <si>
    <t>EITI awareness raising events</t>
  </si>
  <si>
    <t>Meetings</t>
  </si>
  <si>
    <t>Involvement, provision of feedback</t>
  </si>
  <si>
    <t>Approval of the roadmap by the MSG</t>
  </si>
  <si>
    <t>Implementation of the EITI standard</t>
  </si>
  <si>
    <t>Terms of reference</t>
  </si>
  <si>
    <t>Development of roadmap for reviewing international experience</t>
  </si>
  <si>
    <t>Development and approval of the terms of reference</t>
  </si>
  <si>
    <t>Report, action plan</t>
  </si>
  <si>
    <t>Review of legislation, identification of gaps, submission of recommendations on addressing the gaps</t>
  </si>
  <si>
    <t>Preparation of the terms of reference by the MSG based on which local and international consultants will conduct a review for identifying inconsistencies</t>
  </si>
  <si>
    <t>Draft roadmap</t>
  </si>
  <si>
    <t>Disclosure of the draft roadmap, meetings</t>
  </si>
  <si>
    <t>Roadmap submitted to the EITI Secretariat</t>
  </si>
  <si>
    <t>Approval of the roadmap for disclosure of ultimate beneficiary owners</t>
  </si>
  <si>
    <t>Submission of the roadmap for disclosure of ultimate beneficiary owners to the EITI Secretariat</t>
  </si>
  <si>
    <t>Development of roadmap for disclosure of ultimate beneficiary owners</t>
  </si>
  <si>
    <t>Disclosure and publication of information on the mining sector in an easily understood language, preparation of social advertising</t>
  </si>
  <si>
    <t>Posting appropriate information in the EITI website (reports, videos, protocols)</t>
  </si>
  <si>
    <t>Reports, videos, protocols published in the website</t>
  </si>
  <si>
    <t>Ensuring accessible and timely information</t>
  </si>
  <si>
    <t>Development of roadmap for disclosure of ultimate beneficial owners</t>
  </si>
  <si>
    <t>Review of the best international practices and development of roadmap for harmonization with the EITI and best responsible mining international experience</t>
  </si>
  <si>
    <t>Ensuring Armenia's EITI candidacy status</t>
  </si>
  <si>
    <t>Development of the RA EITI candidature application</t>
  </si>
  <si>
    <t>Approval of the RA EITI candidature application</t>
  </si>
  <si>
    <t>Submission of the RA EITI candidature application to the EITI international secretariat</t>
  </si>
  <si>
    <t>Review of the legal framework of Armenia, disclosure of inconsistencies and gaps with EITI Standard</t>
  </si>
  <si>
    <t>Comprehensive report consistent with the EITI standard</t>
  </si>
  <si>
    <t>Open</t>
  </si>
  <si>
    <t>Implementation of responsible mining behavior</t>
  </si>
  <si>
    <t xml:space="preserve">Accomplished </t>
  </si>
  <si>
    <t>STATUS OF ACTIVITIES</t>
  </si>
  <si>
    <t>Jan - 2018
Jan - 2019</t>
  </si>
  <si>
    <t>Armenian EITI secretariat</t>
  </si>
  <si>
    <t>State Budget</t>
  </si>
  <si>
    <t>MSG, RA Government Staff/ARM-EITI Secretariat</t>
  </si>
  <si>
    <t xml:space="preserve">World Bank, other donors, partners, State budget </t>
  </si>
  <si>
    <t>donors</t>
  </si>
  <si>
    <t>World Bank, other donors, partners</t>
  </si>
  <si>
    <t>Collaboration with donors</t>
  </si>
  <si>
    <t>Meetings with donors</t>
  </si>
  <si>
    <t>scoping study</t>
  </si>
  <si>
    <t>MSG meeting</t>
  </si>
  <si>
    <t>Outcome/Output</t>
  </si>
  <si>
    <t>State budget</t>
  </si>
  <si>
    <t>World Bank, other donors, State budget</t>
  </si>
  <si>
    <t xml:space="preserve">World Bank, other donors, State budget </t>
  </si>
  <si>
    <t>MSG, RA Government Staff/ARM-EITI Secretariat, expert</t>
  </si>
  <si>
    <t xml:space="preserve">Donors </t>
  </si>
  <si>
    <t>RA Government Staff/ARM-EITI Secretariat, selected organization</t>
  </si>
  <si>
    <t>MSG, RA Government Staff/ARM-EITI Secretariat, RA government agencies</t>
  </si>
  <si>
    <t>RA Government Staff/ARM-EITI Secretariat</t>
  </si>
  <si>
    <t xml:space="preserve">Donors,  State budget </t>
  </si>
  <si>
    <t xml:space="preserve">Donors, partners,  State Budget </t>
  </si>
  <si>
    <t xml:space="preserve">Submission of the report and action plan to the MSG </t>
  </si>
  <si>
    <t>RA Government Staff/ARM-EITI Secretariat, expert</t>
  </si>
  <si>
    <t>Review and approval of report and action plan by the MSG</t>
  </si>
  <si>
    <t>Donors</t>
  </si>
  <si>
    <t>Establishment and operation of the Armenian EITI secretariat</t>
  </si>
  <si>
    <t>Oct - 2017-
Dec - 2018</t>
  </si>
  <si>
    <t>World Bank, State budget</t>
  </si>
  <si>
    <t>RA Government Staff/ARM-EITI Secretariat, MSG</t>
  </si>
  <si>
    <t>World Bank, other donors</t>
  </si>
  <si>
    <t>Scoping study of EITI report</t>
  </si>
  <si>
    <t>RA Government Staff/ARM-EITI Secretariat, MSG, RA government agencies</t>
  </si>
  <si>
    <t>Selection of the independent administrator (tender and approval) and preparation of the EITI report of Armenia</t>
  </si>
  <si>
    <t>Oct-2017-July-2018</t>
  </si>
  <si>
    <t>RA Government Staff/ARM-EITI Secretariat, MSG, independent administrator</t>
  </si>
  <si>
    <t>RA Government Staff/ARM-EITI Secretariat, MSG,  RA government agencies</t>
  </si>
  <si>
    <t>Submission of the RA EITI Report to the EITI Secretariat and its publication</t>
  </si>
  <si>
    <t>61</t>
  </si>
  <si>
    <r>
      <rPr>
        <sz val="13"/>
        <color theme="1"/>
        <rFont val="Calibri"/>
        <family val="2"/>
        <scheme val="minor"/>
      </rPr>
      <t>As part of implementing the Extractive Industries Transparency Initiative (EITI) in the Republic of Armenia, Armenia's EITI MSG has identified the below N</t>
    </r>
    <r>
      <rPr>
        <b/>
        <sz val="13"/>
        <color theme="1"/>
        <rFont val="Calibri"/>
        <family val="2"/>
        <scheme val="minor"/>
      </rPr>
      <t>ational Priorities</t>
    </r>
    <r>
      <rPr>
        <sz val="13"/>
        <color theme="1"/>
        <rFont val="Calibri"/>
        <family val="2"/>
        <scheme val="minor"/>
      </rPr>
      <t>:</t>
    </r>
    <r>
      <rPr>
        <i/>
        <sz val="13"/>
        <color theme="1"/>
        <rFont val="Calibri"/>
        <family val="2"/>
        <scheme val="minor"/>
      </rPr>
      <t xml:space="preserve">
</t>
    </r>
    <r>
      <rPr>
        <b/>
        <i/>
        <sz val="13"/>
        <color theme="1"/>
        <rFont val="Calibri"/>
        <family val="2"/>
        <scheme val="minor"/>
      </rPr>
      <t>1. Ensuring awareness about the mining sector
2. Increasing  the mining sector transparency and accountability                                                                                                  
3. Enhancing the culture of responsible mining through application of the best international practices, and based on legal regulations
4. Enhancing competitive investment environment for responsible investors
5. Institutional capacity development of sector beneficiaries</t>
    </r>
    <r>
      <rPr>
        <i/>
        <sz val="12"/>
        <color theme="1"/>
        <rFont val="Calibri"/>
        <family val="2"/>
        <scheme val="minor"/>
      </rPr>
      <t xml:space="preserve">
</t>
    </r>
  </si>
  <si>
    <t>World bank, other donors, State budget</t>
  </si>
  <si>
    <t>MSG, RA Government Staff/ARM-EITI Secretariat, EITI Int.  Secretariat</t>
  </si>
  <si>
    <t>World bank</t>
  </si>
  <si>
    <t>MSG,RA Government Staff/ARM-EITI Secretariat</t>
  </si>
  <si>
    <t xml:space="preserve">ToR of the MSG </t>
  </si>
  <si>
    <t>Approval of the  ToR of the MSG</t>
  </si>
  <si>
    <t>Development of the ToR of the MSG</t>
  </si>
  <si>
    <t>draft  ToR of the MSG</t>
  </si>
  <si>
    <t>First official meeting of MSG, launching event</t>
  </si>
  <si>
    <t>Firts official meeting of MSG, launching event</t>
  </si>
  <si>
    <t>May - 2017
Oct - 2017</t>
  </si>
  <si>
    <t>NOTE: Currency exchange rates as of 12 January: 1 EUR = 1.19USD, 1 GBP =1.35USD 1USD = 480 AMD</t>
  </si>
  <si>
    <t>completed</t>
  </si>
  <si>
    <t>ongoing</t>
  </si>
  <si>
    <t xml:space="preserve">The EITI website and the databases will be stored on the Servers of the Government Staff of RA. 1,461,600 AMD from the state budget has been allocated for the purchase of server storage equipment approved per the RA Government Decree No. 213-N of March 9, 2017.
The competition for the development of the Armenian EITI website was announced by the UNDP on December 12, 2017. Helix Consulting LLC was named the winner. An agreement was signed in January, 2018. The EITI website development works must be implemented by May 15, 2018.
</t>
  </si>
  <si>
    <t>UNDP, State budget</t>
  </si>
  <si>
    <t>The website maintenance will start after the website’s launch.</t>
  </si>
  <si>
    <t xml:space="preserve">In 2017, Armenia's EITI experts (EITI Secretariat of Armenia) have updated the EITI webpages on the Government’s official website in Armenian and English. News on EITI implementation activities, quarterly reports, and other documents, as well as the minutes of the EITI MSG meetings were posted on the EITI webpages. </t>
  </si>
  <si>
    <t>Implementation</t>
  </si>
  <si>
    <t>Status</t>
  </si>
  <si>
    <t>Actual Funding Source</t>
  </si>
  <si>
    <t>Actual Cost, USD</t>
  </si>
  <si>
    <t>In 2017, the EITI Armenian Secretariat has been updating the implementation of Armenia's EITI on Facebook, YouTube and Twitter.</t>
  </si>
  <si>
    <t>delayed / ongoing</t>
  </si>
  <si>
    <t>The British Embassy in Yerevan</t>
  </si>
  <si>
    <t>delayed</t>
  </si>
  <si>
    <t>see activity N7</t>
  </si>
  <si>
    <t>USAID Armenia, State budget</t>
  </si>
  <si>
    <t>EBRD</t>
  </si>
  <si>
    <t>see activity N11</t>
  </si>
  <si>
    <t>The Roadmap of Beneficial Ownership Disclosure was developed by the EBRD financed experts in November-December, 2017. The MSG approved the Roadmap in December, 2017. The Armenia’s BO Disclosure Roadmap was published on January 1st, 2018, as it had been set forth in the EITI Board decision.</t>
  </si>
  <si>
    <t>see activity N11
The EBRD experts had held discussions not only with the members of the MSG, but also with other stakeholders and competent government agencies, NGOs and business community.</t>
  </si>
  <si>
    <t>partially completed</t>
  </si>
  <si>
    <t>see activity N16</t>
  </si>
  <si>
    <t>The AUA CRM had submitted the package of draft Laws in November 2017, which was discussed with the stakeholder bodies and the MSG. The package of RA draft Laws was submitted to the Government of RA in December, 2017 and was approved by the Government on 18 January, 2018. 18. The package of RA draft Laws was submitted to the RA National Assembly.
The AUA CRM has not yet submitted the Legal Study Report.</t>
  </si>
  <si>
    <t>2017-2018 EITI WORK PLAN OF ARMENIA (implementation as of February, 2018)</t>
  </si>
  <si>
    <t xml:space="preserve">According to the ToR for the Legal Study, the Roadmap is part of the Legal Study Report.
see activity N16
</t>
  </si>
  <si>
    <t xml:space="preserve">see activities N16 and N20 </t>
  </si>
  <si>
    <t xml:space="preserve">see activity N53 </t>
  </si>
  <si>
    <t xml:space="preserve">see activity N16 </t>
  </si>
  <si>
    <t>World Bank</t>
  </si>
  <si>
    <t>As a result of the activities carried out by the Armenian EITI Secretariat, cooperation has been established with USAID Armenia, EBRD, and the British Embassy in Yerevan. A grant application has been prepared for WB support to EITI Armenia, and systematic works have been carried out with the diplomatic representatives in Armenia and overseas. Preliminary discussions were held with GIZ Armenia.</t>
  </si>
  <si>
    <t xml:space="preserve">In 2017 the functions of the national EITI Secretariat have been carried out by the experts of the Project “Enhanced Transparency in the Mining Sector” of the Government Staff of Armenia with the support of USAID Armenia.
The EITI Secretariat of Armenia was established under the RA Government Staff in January 2018. 
</t>
  </si>
  <si>
    <t>The annual EITI activity report for 2017 shall be prepared and published by July 1, 2018 as set out by the EITI Board.</t>
  </si>
  <si>
    <t>World Bank, USAID Armenia</t>
  </si>
  <si>
    <t>With the World Bank's funding, 2 MSG members took part in the EITI conference held in Bogota Colombia in 2017. And the USAID funding the head of the national EITI Secretariat participated BO Disclosure held in Jakarta. Participation of the MSG members form the extractive companies was self-financed.</t>
  </si>
  <si>
    <t>In 2017 the EITI MSG of Armenia held  5 official meetings.</t>
  </si>
  <si>
    <t>In 2017 the EITI MSG of Armenia formed five working groups.</t>
  </si>
  <si>
    <t>In 2017 the EITI implementation quarterly reports were developed and approved by the EITI MSG of Armenia.</t>
  </si>
  <si>
    <t>see activity N51</t>
  </si>
  <si>
    <r>
      <t xml:space="preserve">Within the scope of the project implemented with the support of the British Embassy in Yerevan, the development of the Communication Strategy was delegated to the AUA Center for Responsible Mining (AUA CRM). The works were implemented with delay from the deadline set out in the ToR. As of February 2018 the first draft of the Communication Strategy was presented by the AUA CRM.
</t>
    </r>
    <r>
      <rPr>
        <sz val="12"/>
        <color rgb="FFFF0000"/>
        <rFont val="GHEA Grapalat"/>
        <family val="3"/>
      </rPr>
      <t>The 7th, 16th, 20th, 50th and 51th activities have also been funded by this Project.</t>
    </r>
  </si>
  <si>
    <t>Within the scope of the project implemented with the support of the British Embassy in Yerevan, preparation of the EITI Scoping Study was commissioned to the AUA CRM. The works were implemented with delay from the deadline set out in the ToR. As of February 2018 the final draft of the EITI Scoping Study was submitted by the AUA CRM.</t>
  </si>
  <si>
    <t xml:space="preserve"> Within the scope of the project implemented with the support of the British Embassy in Yerevan, preparation of the ToR for the Independent Administrator were commissioned to the AUA CRM. The works were implemented with delay from the set out deadline. As of February 2018 the draft of the ToR for the Independent Administrator was submitted by the AUA CRM.</t>
  </si>
  <si>
    <t>The Independent Administrator's tender announcement will be possible to publish in the 2nd quarter of 2018, after the approval of the World Bank's Assistance Grant Program for EITI Armenia.</t>
  </si>
  <si>
    <t>In 2017 the EITI standard has been translated into Armenian. The Armenian EITI Secretariat carried out translation of other materials, guidelines and templates.</t>
  </si>
  <si>
    <t>The ToR of Armenia's EITI website were developed in November-December, and approved by the MSG on December 12, 2017.</t>
  </si>
  <si>
    <t>* The 1st, 12th, 15th, 19th and 43th activities were implemented by the EITI Secretariat of Armenia and the Government Staff.</t>
  </si>
  <si>
    <t>Tender announcement for independent administrator, tender, contract awarded to the independent administrator, EITI report of Armenia</t>
  </si>
  <si>
    <r>
      <t xml:space="preserve">The cost of this line refers to the preparation and broadcasting of the TV programs covering the EITI implementation within the framework of the “Hraparakum” Governmental Television Program.
 In addition, the actual cost of several activities is presented in the </t>
    </r>
    <r>
      <rPr>
        <b/>
        <sz val="12"/>
        <color theme="1"/>
        <rFont val="GHEA Grapalat"/>
        <family val="3"/>
      </rPr>
      <t>activity N9</t>
    </r>
    <r>
      <rPr>
        <sz val="12"/>
        <color theme="1"/>
        <rFont val="GHEA Grapalat"/>
        <family val="3"/>
      </rPr>
      <t xml:space="preserve">. Namely, in 2017, two information leaflets on EITI implementation and USAID Armenia’s supported Project “Enhanced Transparency in the Mining Sector” have been prepared and published in Armenian and English. Five public service announcement (PSA) short videos and one short film have been filmed and published with support of the USAID Armenia, and regional visits and Armenia’s EITI candidacy event were organized.  
</t>
    </r>
  </si>
  <si>
    <t>The ToR for the Legal Study has been developed and approved by the MSG in June-July, 2017.</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</si>
</sst>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theme="1"/>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i/>
      <sz val="12"/>
      <color theme="1"/>
      <name val="Calibri"/>
      <family val="2"/>
      <scheme val="minor"/>
    </font>
    <font>
      <b/>
      <sz val="14"/>
      <color theme="0" tint="-4.9989318521683403E-2"/>
      <name val="Calibri"/>
      <family val="2"/>
      <scheme val="minor"/>
    </font>
    <font>
      <b/>
      <sz val="12"/>
      <color theme="0"/>
      <name val="Calibri"/>
      <family val="2"/>
      <scheme val="minor"/>
    </font>
    <font>
      <sz val="11"/>
      <color rgb="FF000000"/>
      <name val="Arial"/>
      <family val="2"/>
    </font>
    <font>
      <b/>
      <sz val="15"/>
      <color theme="1"/>
      <name val="Calibri"/>
      <family val="2"/>
      <scheme val="minor"/>
    </font>
    <font>
      <sz val="12"/>
      <name val="Calibri"/>
      <family val="2"/>
      <scheme val="minor"/>
    </font>
    <font>
      <sz val="20"/>
      <color theme="1"/>
      <name val="Calibri"/>
      <family val="2"/>
      <scheme val="minor"/>
    </font>
    <font>
      <sz val="13"/>
      <color theme="1"/>
      <name val="Calibri"/>
      <family val="2"/>
      <scheme val="minor"/>
    </font>
    <font>
      <b/>
      <sz val="13"/>
      <color theme="1"/>
      <name val="Calibri"/>
      <family val="2"/>
      <scheme val="minor"/>
    </font>
    <font>
      <i/>
      <sz val="13"/>
      <color theme="1"/>
      <name val="Calibri"/>
      <family val="2"/>
      <scheme val="minor"/>
    </font>
    <font>
      <b/>
      <i/>
      <sz val="13"/>
      <color theme="1"/>
      <name val="Calibri"/>
      <family val="2"/>
      <scheme val="minor"/>
    </font>
    <font>
      <b/>
      <sz val="13"/>
      <color theme="0"/>
      <name val="GHEA Grapalat"/>
      <family val="3"/>
    </font>
    <font>
      <b/>
      <sz val="12"/>
      <color theme="1"/>
      <name val="GHEA Grapalat"/>
      <family val="3"/>
    </font>
    <font>
      <sz val="12"/>
      <color theme="1"/>
      <name val="GHEA Grapalat"/>
      <family val="3"/>
    </font>
    <font>
      <sz val="12"/>
      <name val="GHEA Grapalat"/>
      <family val="3"/>
    </font>
    <font>
      <sz val="12"/>
      <color rgb="FFFF0000"/>
      <name val="GHEA Grapalat"/>
      <family val="3"/>
    </font>
  </fonts>
  <fills count="10">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rgb="FF92D050"/>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6"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81">
    <xf numFmtId="0" fontId="0" fillId="0" borderId="0" xfId="0"/>
    <xf numFmtId="0" fontId="0" fillId="0" borderId="0" xfId="0" applyFont="1" applyAlignment="1">
      <alignment vertical="top" wrapText="1"/>
    </xf>
    <xf numFmtId="0" fontId="3" fillId="0" borderId="0" xfId="0" applyFont="1" applyAlignment="1">
      <alignment vertical="top" wrapText="1"/>
    </xf>
    <xf numFmtId="0" fontId="0" fillId="0" borderId="0" xfId="0" applyFont="1" applyBorder="1" applyAlignment="1">
      <alignment vertical="top" wrapText="1"/>
    </xf>
    <xf numFmtId="0" fontId="3" fillId="5" borderId="0" xfId="0" applyFont="1" applyFill="1" applyAlignment="1">
      <alignment horizontal="right" vertical="top" wrapText="1"/>
    </xf>
    <xf numFmtId="0" fontId="0" fillId="0" borderId="0" xfId="0" applyFont="1" applyBorder="1" applyAlignment="1">
      <alignment horizontal="center" vertical="top" wrapText="1"/>
    </xf>
    <xf numFmtId="0" fontId="0" fillId="0" borderId="0" xfId="0" applyFont="1" applyAlignment="1">
      <alignment horizontal="center" vertical="top" wrapText="1"/>
    </xf>
    <xf numFmtId="49" fontId="3" fillId="2" borderId="1" xfId="0" applyNumberFormat="1" applyFont="1" applyFill="1" applyBorder="1" applyAlignment="1">
      <alignment vertical="top" wrapText="1"/>
    </xf>
    <xf numFmtId="49" fontId="3" fillId="2" borderId="1" xfId="0" applyNumberFormat="1" applyFont="1" applyFill="1" applyBorder="1" applyAlignment="1">
      <alignment horizontal="center" vertical="top" wrapText="1"/>
    </xf>
    <xf numFmtId="0" fontId="3" fillId="2" borderId="1" xfId="0" applyFont="1" applyFill="1" applyBorder="1" applyAlignment="1">
      <alignment vertical="top" wrapText="1"/>
    </xf>
    <xf numFmtId="49" fontId="0" fillId="0" borderId="1" xfId="0" applyNumberFormat="1" applyFont="1" applyFill="1" applyBorder="1" applyAlignment="1">
      <alignment vertical="top" wrapText="1"/>
    </xf>
    <xf numFmtId="17" fontId="0" fillId="3" borderId="1" xfId="0" applyNumberFormat="1" applyFont="1" applyFill="1" applyBorder="1" applyAlignment="1">
      <alignment horizontal="right" vertical="top" wrapText="1"/>
    </xf>
    <xf numFmtId="0" fontId="0" fillId="0" borderId="1" xfId="0" applyFont="1" applyFill="1" applyBorder="1" applyAlignment="1">
      <alignment horizontal="right" vertical="top" wrapText="1"/>
    </xf>
    <xf numFmtId="0" fontId="0" fillId="0" borderId="1" xfId="0" applyFont="1" applyFill="1" applyBorder="1" applyAlignment="1">
      <alignment vertical="top" wrapText="1"/>
    </xf>
    <xf numFmtId="17" fontId="0" fillId="0" borderId="1" xfId="0" applyNumberFormat="1" applyFont="1" applyFill="1" applyBorder="1" applyAlignment="1">
      <alignment horizontal="righ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right" vertical="top" wrapText="1"/>
    </xf>
    <xf numFmtId="49" fontId="3" fillId="2" borderId="1" xfId="0" applyNumberFormat="1" applyFont="1" applyFill="1" applyBorder="1" applyAlignment="1">
      <alignment horizontal="right" vertical="top" wrapText="1"/>
    </xf>
    <xf numFmtId="49" fontId="0" fillId="5" borderId="1" xfId="0" applyNumberFormat="1" applyFont="1" applyFill="1" applyBorder="1" applyAlignment="1">
      <alignment vertical="top" wrapText="1"/>
    </xf>
    <xf numFmtId="49" fontId="0" fillId="5" borderId="1" xfId="0" applyNumberFormat="1" applyFont="1" applyFill="1" applyBorder="1" applyAlignment="1">
      <alignment horizontal="center" vertical="top" wrapText="1"/>
    </xf>
    <xf numFmtId="0" fontId="0" fillId="5" borderId="1" xfId="0" applyFont="1" applyFill="1" applyBorder="1" applyAlignment="1">
      <alignment vertical="top" wrapText="1"/>
    </xf>
    <xf numFmtId="17" fontId="0" fillId="5" borderId="1" xfId="0" applyNumberFormat="1" applyFont="1" applyFill="1" applyBorder="1" applyAlignment="1">
      <alignment horizontal="right" vertical="top" wrapText="1"/>
    </xf>
    <xf numFmtId="0" fontId="0" fillId="5" borderId="1" xfId="0" applyFont="1" applyFill="1" applyBorder="1" applyAlignment="1">
      <alignment horizontal="right" vertical="top" wrapText="1"/>
    </xf>
    <xf numFmtId="0" fontId="0" fillId="3" borderId="1" xfId="0" applyFont="1" applyFill="1" applyBorder="1" applyAlignment="1">
      <alignment vertical="top" wrapText="1"/>
    </xf>
    <xf numFmtId="49" fontId="0" fillId="3" borderId="1" xfId="0" applyNumberFormat="1" applyFont="1" applyFill="1" applyBorder="1" applyAlignment="1">
      <alignment vertical="top" wrapText="1"/>
    </xf>
    <xf numFmtId="49" fontId="5" fillId="8"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49" fontId="0" fillId="7" borderId="1" xfId="0" applyNumberFormat="1" applyFont="1" applyFill="1" applyBorder="1" applyAlignment="1">
      <alignment vertical="top" wrapText="1"/>
    </xf>
    <xf numFmtId="0" fontId="0" fillId="7" borderId="1" xfId="0" applyFont="1" applyFill="1" applyBorder="1" applyAlignment="1">
      <alignment horizontal="right" vertical="top" wrapText="1"/>
    </xf>
    <xf numFmtId="0" fontId="0" fillId="7" borderId="1" xfId="0" applyFont="1" applyFill="1" applyBorder="1" applyAlignment="1">
      <alignment vertical="top" wrapText="1"/>
    </xf>
    <xf numFmtId="17" fontId="0" fillId="7" borderId="1" xfId="0" applyNumberFormat="1" applyFont="1" applyFill="1" applyBorder="1" applyAlignment="1">
      <alignment horizontal="right" vertical="top" wrapText="1"/>
    </xf>
    <xf numFmtId="0" fontId="6" fillId="6" borderId="1" xfId="0" applyFont="1" applyFill="1" applyBorder="1" applyAlignment="1">
      <alignment vertical="center" wrapText="1"/>
    </xf>
    <xf numFmtId="49" fontId="3" fillId="5" borderId="1" xfId="0" applyNumberFormat="1" applyFont="1" applyFill="1" applyBorder="1" applyAlignment="1">
      <alignment vertical="center" wrapText="1"/>
    </xf>
    <xf numFmtId="0" fontId="3" fillId="0" borderId="1" xfId="0" applyFont="1" applyBorder="1" applyAlignment="1">
      <alignment vertical="center" wrapText="1"/>
    </xf>
    <xf numFmtId="0" fontId="3" fillId="7" borderId="1" xfId="0" applyFont="1" applyFill="1" applyBorder="1" applyAlignment="1">
      <alignment vertical="center" wrapText="1"/>
    </xf>
    <xf numFmtId="0" fontId="0" fillId="0" borderId="0" xfId="0" applyAlignment="1">
      <alignment horizontal="justify" vertical="center" wrapText="1"/>
    </xf>
    <xf numFmtId="0" fontId="7" fillId="0" borderId="0" xfId="0" applyFont="1" applyAlignment="1">
      <alignment horizontal="justify" vertical="center" wrapText="1"/>
    </xf>
    <xf numFmtId="49" fontId="0" fillId="0" borderId="1" xfId="0" applyNumberFormat="1" applyFont="1" applyFill="1" applyBorder="1" applyAlignment="1">
      <alignment horizontal="center" vertical="top" wrapText="1"/>
    </xf>
    <xf numFmtId="0" fontId="9" fillId="0" borderId="1" xfId="0" applyFont="1" applyFill="1" applyBorder="1" applyAlignment="1">
      <alignment horizontal="right" vertical="top" wrapText="1"/>
    </xf>
    <xf numFmtId="0" fontId="0" fillId="3" borderId="1" xfId="0" applyFont="1" applyFill="1" applyBorder="1" applyAlignment="1">
      <alignment horizontal="right" vertical="top" wrapText="1"/>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10" fillId="0" borderId="0" xfId="0" applyFont="1" applyBorder="1" applyAlignment="1">
      <alignment horizontal="right" vertical="top" wrapText="1"/>
    </xf>
    <xf numFmtId="0" fontId="10" fillId="0" borderId="0" xfId="0" applyFont="1" applyBorder="1" applyAlignment="1">
      <alignment horizontal="center" vertical="top" wrapText="1"/>
    </xf>
    <xf numFmtId="0" fontId="10" fillId="0" borderId="0" xfId="0" applyFont="1" applyAlignment="1">
      <alignment vertical="top" wrapText="1"/>
    </xf>
    <xf numFmtId="0" fontId="10" fillId="0" borderId="0" xfId="0" applyFont="1" applyAlignment="1">
      <alignment horizontal="center" vertical="top" wrapText="1"/>
    </xf>
    <xf numFmtId="0" fontId="10" fillId="0" borderId="0" xfId="0" applyFont="1" applyAlignment="1">
      <alignment horizontal="justify" vertical="center" wrapText="1"/>
    </xf>
    <xf numFmtId="49" fontId="0" fillId="7" borderId="1" xfId="0" applyNumberFormat="1" applyFont="1" applyFill="1" applyBorder="1" applyAlignment="1">
      <alignment horizontal="center" vertical="top" wrapText="1"/>
    </xf>
    <xf numFmtId="0" fontId="15" fillId="9" borderId="1" xfId="0" applyFont="1" applyFill="1" applyBorder="1" applyAlignment="1">
      <alignment horizontal="center" vertical="center" wrapText="1"/>
    </xf>
    <xf numFmtId="0" fontId="16" fillId="2" borderId="1" xfId="0" applyFont="1" applyFill="1" applyBorder="1" applyAlignment="1">
      <alignment vertical="top" wrapText="1"/>
    </xf>
    <xf numFmtId="0" fontId="17" fillId="5" borderId="1" xfId="0" applyFont="1" applyFill="1" applyBorder="1" applyAlignment="1">
      <alignment vertical="top" wrapText="1"/>
    </xf>
    <xf numFmtId="0" fontId="17" fillId="7" borderId="1" xfId="0" applyFont="1" applyFill="1" applyBorder="1" applyAlignment="1">
      <alignment vertical="top" wrapText="1"/>
    </xf>
    <xf numFmtId="0" fontId="17" fillId="0" borderId="1" xfId="0" applyFont="1" applyBorder="1" applyAlignment="1">
      <alignment vertical="top" wrapText="1"/>
    </xf>
    <xf numFmtId="0" fontId="18" fillId="7" borderId="1" xfId="0" applyFont="1" applyFill="1" applyBorder="1" applyAlignment="1">
      <alignment vertical="top" wrapText="1"/>
    </xf>
    <xf numFmtId="3" fontId="17" fillId="5" borderId="1" xfId="0" applyNumberFormat="1" applyFont="1" applyFill="1" applyBorder="1" applyAlignment="1">
      <alignment vertical="top" wrapText="1"/>
    </xf>
    <xf numFmtId="0" fontId="16" fillId="7" borderId="1" xfId="0" applyFont="1" applyFill="1" applyBorder="1" applyAlignment="1">
      <alignment vertical="top" wrapText="1"/>
    </xf>
    <xf numFmtId="49" fontId="16" fillId="2" borderId="1" xfId="0" applyNumberFormat="1" applyFont="1" applyFill="1" applyBorder="1" applyAlignment="1">
      <alignment vertical="top" wrapText="1"/>
    </xf>
    <xf numFmtId="0" fontId="17" fillId="7" borderId="0" xfId="0" applyFont="1" applyFill="1" applyAlignment="1">
      <alignment vertical="top" wrapText="1"/>
    </xf>
    <xf numFmtId="3" fontId="16" fillId="0" borderId="8" xfId="0" applyNumberFormat="1" applyFont="1" applyBorder="1" applyAlignment="1">
      <alignment vertical="top" wrapText="1"/>
    </xf>
    <xf numFmtId="0" fontId="17" fillId="0" borderId="8" xfId="0" applyFont="1" applyBorder="1" applyAlignment="1">
      <alignment vertical="top" wrapText="1"/>
    </xf>
    <xf numFmtId="0" fontId="0" fillId="0" borderId="12" xfId="0" applyFont="1" applyBorder="1" applyAlignment="1">
      <alignment horizontal="left" vertical="top"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3" fillId="3" borderId="1" xfId="0" applyFont="1" applyFill="1" applyBorder="1" applyAlignment="1">
      <alignment vertical="top" wrapText="1"/>
    </xf>
    <xf numFmtId="49" fontId="9" fillId="7" borderId="1" xfId="0" applyNumberFormat="1" applyFont="1" applyFill="1" applyBorder="1" applyAlignment="1">
      <alignment vertical="top" wrapText="1"/>
    </xf>
    <xf numFmtId="0" fontId="9" fillId="7" borderId="1" xfId="0" applyFont="1" applyFill="1" applyBorder="1" applyAlignment="1">
      <alignment vertical="top" wrapText="1"/>
    </xf>
    <xf numFmtId="17" fontId="9" fillId="7" borderId="1" xfId="0" applyNumberFormat="1" applyFont="1" applyFill="1" applyBorder="1" applyAlignment="1">
      <alignment horizontal="right" vertical="top" wrapText="1"/>
    </xf>
    <xf numFmtId="0" fontId="9" fillId="7" borderId="1" xfId="0" applyFont="1" applyFill="1" applyBorder="1" applyAlignment="1">
      <alignment horizontal="right" vertical="top" wrapText="1"/>
    </xf>
    <xf numFmtId="49" fontId="0" fillId="0" borderId="5" xfId="0" applyNumberFormat="1" applyFont="1" applyFill="1" applyBorder="1" applyAlignment="1">
      <alignment horizontal="center" vertical="top" wrapText="1"/>
    </xf>
    <xf numFmtId="49" fontId="0" fillId="0" borderId="6" xfId="0" applyNumberFormat="1" applyFont="1" applyFill="1" applyBorder="1" applyAlignment="1">
      <alignment horizontal="center" vertical="top" wrapText="1"/>
    </xf>
    <xf numFmtId="49" fontId="0" fillId="0" borderId="7" xfId="0" applyNumberFormat="1"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8" fillId="0" borderId="0" xfId="0" applyFont="1" applyAlignment="1">
      <alignment horizontal="center" vertical="top" wrapText="1"/>
    </xf>
    <xf numFmtId="0" fontId="10" fillId="0" borderId="0" xfId="0"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10" fillId="0" borderId="0" xfId="0" applyFont="1" applyBorder="1" applyAlignment="1">
      <alignment horizontal="left" vertical="top"/>
    </xf>
  </cellXfs>
  <cellStyles count="8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29"/>
  <sheetViews>
    <sheetView tabSelected="1" topLeftCell="B1" zoomScale="70" zoomScaleNormal="70" zoomScalePageLayoutView="62" workbookViewId="0">
      <pane ySplit="6" topLeftCell="A7" activePane="bottomLeft" state="frozen"/>
      <selection pane="bottomLeft" activeCell="K2" sqref="K2"/>
    </sheetView>
  </sheetViews>
  <sheetFormatPr defaultColWidth="10.875" defaultRowHeight="15.75" x14ac:dyDescent="0.25"/>
  <cols>
    <col min="1" max="1" width="36.5" style="1" customWidth="1"/>
    <col min="2" max="2" width="29.5" style="1" customWidth="1"/>
    <col min="3" max="3" width="20.875" style="1" customWidth="1"/>
    <col min="4" max="4" width="5.375" style="6" customWidth="1"/>
    <col min="5" max="5" width="41.625" style="1" customWidth="1"/>
    <col min="6" max="6" width="25.125" style="1" bestFit="1" customWidth="1"/>
    <col min="7" max="7" width="23.5" style="1" customWidth="1"/>
    <col min="8" max="8" width="11.75" style="1" customWidth="1"/>
    <col min="9" max="9" width="10.875" style="1"/>
    <col min="10" max="10" width="13.375" style="1" customWidth="1"/>
    <col min="11" max="11" width="17" style="1" customWidth="1"/>
    <col min="12" max="12" width="13.75" style="1" customWidth="1"/>
    <col min="13" max="13" width="26.5" style="1" customWidth="1"/>
    <col min="14" max="14" width="70.5" style="1" customWidth="1"/>
    <col min="15" max="16384" width="10.875" style="1"/>
  </cols>
  <sheetData>
    <row r="2" spans="1:14" ht="153" customHeight="1" x14ac:dyDescent="0.25">
      <c r="A2" s="72" t="s">
        <v>245</v>
      </c>
      <c r="B2" s="73"/>
      <c r="C2" s="73"/>
      <c r="D2" s="73"/>
      <c r="E2" s="74"/>
    </row>
    <row r="3" spans="1:14" ht="18.75" customHeight="1" x14ac:dyDescent="0.25">
      <c r="D3" s="1"/>
    </row>
    <row r="4" spans="1:14" ht="18.75" customHeight="1" x14ac:dyDescent="0.25">
      <c r="B4" s="75" t="s">
        <v>281</v>
      </c>
      <c r="C4" s="75"/>
      <c r="D4" s="75"/>
      <c r="E4" s="75"/>
      <c r="F4" s="75"/>
      <c r="G4" s="75"/>
    </row>
    <row r="6" spans="1:14" s="2" customFormat="1" ht="105.75" customHeight="1" x14ac:dyDescent="0.25">
      <c r="A6" s="25" t="s">
        <v>81</v>
      </c>
      <c r="B6" s="25" t="s">
        <v>82</v>
      </c>
      <c r="C6" s="25" t="s">
        <v>83</v>
      </c>
      <c r="D6" s="25" t="s">
        <v>84</v>
      </c>
      <c r="E6" s="25" t="s">
        <v>85</v>
      </c>
      <c r="F6" s="25" t="s">
        <v>217</v>
      </c>
      <c r="G6" s="26" t="s">
        <v>86</v>
      </c>
      <c r="H6" s="26" t="s">
        <v>87</v>
      </c>
      <c r="I6" s="26" t="s">
        <v>88</v>
      </c>
      <c r="J6" s="26" t="s">
        <v>89</v>
      </c>
      <c r="K6" s="48" t="s">
        <v>267</v>
      </c>
      <c r="L6" s="48" t="s">
        <v>266</v>
      </c>
      <c r="M6" s="48" t="s">
        <v>265</v>
      </c>
      <c r="N6" s="48" t="s">
        <v>264</v>
      </c>
    </row>
    <row r="7" spans="1:14" s="2" customFormat="1" ht="64.5" customHeight="1" x14ac:dyDescent="0.25">
      <c r="A7" s="7" t="s">
        <v>193</v>
      </c>
      <c r="B7" s="7" t="s">
        <v>90</v>
      </c>
      <c r="C7" s="7"/>
      <c r="D7" s="8"/>
      <c r="E7" s="7"/>
      <c r="F7" s="7"/>
      <c r="G7" s="9"/>
      <c r="H7" s="9"/>
      <c r="I7" s="9"/>
      <c r="J7" s="9"/>
      <c r="K7" s="49"/>
      <c r="L7" s="49"/>
      <c r="M7" s="49"/>
      <c r="N7" s="49"/>
    </row>
    <row r="8" spans="1:14" s="2" customFormat="1" ht="62.25" customHeight="1" x14ac:dyDescent="0.25">
      <c r="A8" s="69"/>
      <c r="B8" s="68"/>
      <c r="C8" s="24"/>
      <c r="D8" s="19" t="s">
        <v>3</v>
      </c>
      <c r="E8" s="18" t="s">
        <v>92</v>
      </c>
      <c r="F8" s="18" t="s">
        <v>93</v>
      </c>
      <c r="G8" s="18" t="s">
        <v>209</v>
      </c>
      <c r="H8" s="21" t="s">
        <v>256</v>
      </c>
      <c r="I8" s="22">
        <v>1000</v>
      </c>
      <c r="J8" s="20" t="s">
        <v>218</v>
      </c>
      <c r="K8" s="50"/>
      <c r="L8" s="50" t="s">
        <v>218</v>
      </c>
      <c r="M8" s="50" t="s">
        <v>258</v>
      </c>
      <c r="N8" s="50" t="s">
        <v>301</v>
      </c>
    </row>
    <row r="9" spans="1:14" s="2" customFormat="1" ht="141" customHeight="1" x14ac:dyDescent="0.25">
      <c r="A9" s="69"/>
      <c r="B9" s="69"/>
      <c r="C9" s="24"/>
      <c r="D9" s="47" t="s">
        <v>4</v>
      </c>
      <c r="E9" s="27" t="s">
        <v>91</v>
      </c>
      <c r="F9" s="27" t="s">
        <v>126</v>
      </c>
      <c r="G9" s="27" t="s">
        <v>223</v>
      </c>
      <c r="H9" s="30">
        <v>43132</v>
      </c>
      <c r="I9" s="28">
        <v>60000</v>
      </c>
      <c r="J9" s="29" t="s">
        <v>219</v>
      </c>
      <c r="K9" s="51">
        <v>16000</v>
      </c>
      <c r="L9" s="51" t="s">
        <v>261</v>
      </c>
      <c r="M9" s="51" t="s">
        <v>259</v>
      </c>
      <c r="N9" s="51" t="s">
        <v>260</v>
      </c>
    </row>
    <row r="10" spans="1:14" s="2" customFormat="1" ht="62.25" customHeight="1" x14ac:dyDescent="0.25">
      <c r="A10" s="69"/>
      <c r="B10" s="69"/>
      <c r="C10" s="24"/>
      <c r="D10" s="37" t="s">
        <v>5</v>
      </c>
      <c r="E10" s="10" t="s">
        <v>108</v>
      </c>
      <c r="F10" s="10"/>
      <c r="G10" s="10" t="s">
        <v>109</v>
      </c>
      <c r="H10" s="14" t="s">
        <v>104</v>
      </c>
      <c r="I10" s="12">
        <v>10000</v>
      </c>
      <c r="J10" s="13" t="s">
        <v>219</v>
      </c>
      <c r="K10" s="52"/>
      <c r="L10" s="52"/>
      <c r="M10" s="52"/>
      <c r="N10" s="52" t="s">
        <v>262</v>
      </c>
    </row>
    <row r="11" spans="1:14" s="2" customFormat="1" ht="86.25" x14ac:dyDescent="0.25">
      <c r="A11" s="69"/>
      <c r="B11" s="69"/>
      <c r="C11" s="24" t="s">
        <v>75</v>
      </c>
      <c r="D11" s="47" t="s">
        <v>6</v>
      </c>
      <c r="E11" s="27" t="s">
        <v>191</v>
      </c>
      <c r="F11" s="27" t="s">
        <v>192</v>
      </c>
      <c r="G11" s="27" t="s">
        <v>209</v>
      </c>
      <c r="H11" s="28" t="s">
        <v>104</v>
      </c>
      <c r="I11" s="28"/>
      <c r="J11" s="29"/>
      <c r="K11" s="51"/>
      <c r="L11" s="51"/>
      <c r="M11" s="51" t="s">
        <v>259</v>
      </c>
      <c r="N11" s="51" t="s">
        <v>263</v>
      </c>
    </row>
    <row r="12" spans="1:14" s="2" customFormat="1" ht="189.75" x14ac:dyDescent="0.25">
      <c r="A12" s="69"/>
      <c r="B12" s="69"/>
      <c r="C12" s="24" t="s">
        <v>75</v>
      </c>
      <c r="D12" s="47" t="s">
        <v>7</v>
      </c>
      <c r="E12" s="27" t="s">
        <v>190</v>
      </c>
      <c r="F12" s="27" t="s">
        <v>110</v>
      </c>
      <c r="G12" s="27" t="s">
        <v>209</v>
      </c>
      <c r="H12" s="28" t="s">
        <v>104</v>
      </c>
      <c r="I12" s="28">
        <v>45000</v>
      </c>
      <c r="J12" s="29" t="s">
        <v>220</v>
      </c>
      <c r="K12" s="51">
        <v>15900</v>
      </c>
      <c r="L12" s="51" t="s">
        <v>218</v>
      </c>
      <c r="M12" s="51" t="s">
        <v>259</v>
      </c>
      <c r="N12" s="51" t="s">
        <v>304</v>
      </c>
    </row>
    <row r="13" spans="1:14" s="2" customFormat="1" ht="60" customHeight="1" x14ac:dyDescent="0.25">
      <c r="A13" s="69"/>
      <c r="B13" s="69"/>
      <c r="C13" s="24"/>
      <c r="D13" s="47" t="s">
        <v>8</v>
      </c>
      <c r="E13" s="27" t="s">
        <v>96</v>
      </c>
      <c r="F13" s="27" t="s">
        <v>97</v>
      </c>
      <c r="G13" s="27" t="s">
        <v>209</v>
      </c>
      <c r="H13" s="28" t="s">
        <v>104</v>
      </c>
      <c r="I13" s="29"/>
      <c r="J13" s="29"/>
      <c r="K13" s="51"/>
      <c r="L13" s="51"/>
      <c r="M13" s="51" t="s">
        <v>259</v>
      </c>
      <c r="N13" s="51" t="s">
        <v>268</v>
      </c>
    </row>
    <row r="14" spans="1:14" s="2" customFormat="1" ht="138" x14ac:dyDescent="0.25">
      <c r="A14" s="69"/>
      <c r="B14" s="69"/>
      <c r="C14" s="24"/>
      <c r="D14" s="47" t="s">
        <v>9</v>
      </c>
      <c r="E14" s="27" t="s">
        <v>101</v>
      </c>
      <c r="F14" s="27" t="s">
        <v>95</v>
      </c>
      <c r="G14" s="27" t="s">
        <v>221</v>
      </c>
      <c r="H14" s="30">
        <v>42856</v>
      </c>
      <c r="I14" s="28">
        <v>2000</v>
      </c>
      <c r="J14" s="29" t="s">
        <v>222</v>
      </c>
      <c r="K14" s="51">
        <v>54000</v>
      </c>
      <c r="L14" s="51" t="s">
        <v>270</v>
      </c>
      <c r="M14" s="51" t="s">
        <v>269</v>
      </c>
      <c r="N14" s="51" t="s">
        <v>296</v>
      </c>
    </row>
    <row r="15" spans="1:14" s="2" customFormat="1" ht="21.75" customHeight="1" x14ac:dyDescent="0.25">
      <c r="A15" s="69"/>
      <c r="B15" s="69"/>
      <c r="C15" s="24"/>
      <c r="D15" s="37" t="s">
        <v>10</v>
      </c>
      <c r="E15" s="10" t="s">
        <v>98</v>
      </c>
      <c r="F15" s="10" t="s">
        <v>100</v>
      </c>
      <c r="G15" s="10" t="s">
        <v>105</v>
      </c>
      <c r="H15" s="14">
        <v>42887</v>
      </c>
      <c r="I15" s="12"/>
      <c r="J15" s="13"/>
      <c r="K15" s="52"/>
      <c r="L15" s="52"/>
      <c r="M15" s="52" t="s">
        <v>271</v>
      </c>
      <c r="N15" s="52" t="s">
        <v>272</v>
      </c>
    </row>
    <row r="16" spans="1:14" s="2" customFormat="1" ht="84" customHeight="1" x14ac:dyDescent="0.25">
      <c r="A16" s="69"/>
      <c r="B16" s="69"/>
      <c r="C16" s="24" t="s">
        <v>75</v>
      </c>
      <c r="D16" s="47" t="s">
        <v>11</v>
      </c>
      <c r="E16" s="27" t="s">
        <v>99</v>
      </c>
      <c r="F16" s="27" t="s">
        <v>102</v>
      </c>
      <c r="G16" s="29" t="s">
        <v>209</v>
      </c>
      <c r="H16" s="30" t="s">
        <v>104</v>
      </c>
      <c r="I16" s="28">
        <v>10000</v>
      </c>
      <c r="J16" s="29" t="s">
        <v>210</v>
      </c>
      <c r="K16" s="51">
        <v>22000</v>
      </c>
      <c r="L16" s="51" t="s">
        <v>273</v>
      </c>
      <c r="M16" s="51" t="s">
        <v>259</v>
      </c>
      <c r="N16" s="51"/>
    </row>
    <row r="17" spans="1:14" s="2" customFormat="1" ht="63" x14ac:dyDescent="0.25">
      <c r="A17" s="69"/>
      <c r="B17" s="70"/>
      <c r="C17" s="24" t="s">
        <v>75</v>
      </c>
      <c r="D17" s="37" t="s">
        <v>12</v>
      </c>
      <c r="E17" s="10" t="s">
        <v>103</v>
      </c>
      <c r="F17" s="10" t="s">
        <v>106</v>
      </c>
      <c r="G17" s="10" t="s">
        <v>247</v>
      </c>
      <c r="H17" s="14">
        <v>43374</v>
      </c>
      <c r="I17" s="12">
        <v>15000</v>
      </c>
      <c r="J17" s="13" t="s">
        <v>210</v>
      </c>
      <c r="K17" s="52"/>
      <c r="L17" s="52"/>
      <c r="M17" s="52"/>
      <c r="N17" s="52"/>
    </row>
    <row r="18" spans="1:14" s="2" customFormat="1" ht="63" customHeight="1" x14ac:dyDescent="0.25">
      <c r="A18" s="7" t="s">
        <v>194</v>
      </c>
      <c r="B18" s="9" t="s">
        <v>107</v>
      </c>
      <c r="C18" s="9" t="s">
        <v>74</v>
      </c>
      <c r="D18" s="15"/>
      <c r="E18" s="9"/>
      <c r="F18" s="9"/>
      <c r="G18" s="9"/>
      <c r="H18" s="16"/>
      <c r="I18" s="16"/>
      <c r="J18" s="9"/>
      <c r="K18" s="49"/>
      <c r="L18" s="49"/>
      <c r="M18" s="49"/>
      <c r="N18" s="49"/>
    </row>
    <row r="19" spans="1:14" s="2" customFormat="1" ht="86.25" x14ac:dyDescent="0.25">
      <c r="A19" s="68"/>
      <c r="B19" s="68"/>
      <c r="C19" s="68"/>
      <c r="D19" s="19" t="s">
        <v>13</v>
      </c>
      <c r="E19" s="18" t="s">
        <v>189</v>
      </c>
      <c r="F19" s="18" t="s">
        <v>184</v>
      </c>
      <c r="G19" s="18" t="s">
        <v>224</v>
      </c>
      <c r="H19" s="21">
        <v>42887</v>
      </c>
      <c r="I19" s="22">
        <v>7000</v>
      </c>
      <c r="J19" s="20" t="s">
        <v>226</v>
      </c>
      <c r="K19" s="54">
        <v>23800</v>
      </c>
      <c r="L19" s="50" t="s">
        <v>274</v>
      </c>
      <c r="M19" s="50" t="s">
        <v>258</v>
      </c>
      <c r="N19" s="50" t="s">
        <v>276</v>
      </c>
    </row>
    <row r="20" spans="1:14" s="2" customFormat="1" ht="69" x14ac:dyDescent="0.25">
      <c r="A20" s="69"/>
      <c r="B20" s="69"/>
      <c r="C20" s="69"/>
      <c r="D20" s="47" t="s">
        <v>14</v>
      </c>
      <c r="E20" s="27" t="s">
        <v>113</v>
      </c>
      <c r="F20" s="27" t="s">
        <v>185</v>
      </c>
      <c r="G20" s="27" t="s">
        <v>209</v>
      </c>
      <c r="H20" s="30">
        <v>42917</v>
      </c>
      <c r="I20" s="28">
        <v>1000</v>
      </c>
      <c r="J20" s="29" t="s">
        <v>227</v>
      </c>
      <c r="K20" s="55"/>
      <c r="L20" s="51"/>
      <c r="M20" s="51" t="s">
        <v>259</v>
      </c>
      <c r="N20" s="51" t="s">
        <v>277</v>
      </c>
    </row>
    <row r="21" spans="1:14" s="2" customFormat="1" ht="51" customHeight="1" x14ac:dyDescent="0.25">
      <c r="A21" s="69"/>
      <c r="B21" s="69"/>
      <c r="C21" s="69"/>
      <c r="D21" s="19" t="s">
        <v>15</v>
      </c>
      <c r="E21" s="18" t="s">
        <v>187</v>
      </c>
      <c r="F21" s="18" t="s">
        <v>111</v>
      </c>
      <c r="G21" s="18" t="s">
        <v>105</v>
      </c>
      <c r="H21" s="21">
        <v>42948</v>
      </c>
      <c r="I21" s="22"/>
      <c r="J21" s="20"/>
      <c r="K21" s="50"/>
      <c r="L21" s="50"/>
      <c r="M21" s="50" t="s">
        <v>258</v>
      </c>
      <c r="N21" s="50" t="s">
        <v>275</v>
      </c>
    </row>
    <row r="22" spans="1:14" s="2" customFormat="1" ht="47.25" x14ac:dyDescent="0.25">
      <c r="A22" s="69"/>
      <c r="B22" s="70"/>
      <c r="C22" s="70"/>
      <c r="D22" s="19" t="s">
        <v>16</v>
      </c>
      <c r="E22" s="18" t="s">
        <v>188</v>
      </c>
      <c r="F22" s="18" t="s">
        <v>186</v>
      </c>
      <c r="G22" s="20" t="s">
        <v>225</v>
      </c>
      <c r="H22" s="21">
        <v>42979</v>
      </c>
      <c r="I22" s="22"/>
      <c r="J22" s="20"/>
      <c r="K22" s="50"/>
      <c r="L22" s="50"/>
      <c r="M22" s="50" t="s">
        <v>258</v>
      </c>
      <c r="N22" s="50" t="s">
        <v>275</v>
      </c>
    </row>
    <row r="23" spans="1:14" s="2" customFormat="1" ht="63" x14ac:dyDescent="0.25">
      <c r="A23" s="7" t="s">
        <v>200</v>
      </c>
      <c r="B23" s="7" t="s">
        <v>114</v>
      </c>
      <c r="C23" s="7" t="s">
        <v>73</v>
      </c>
      <c r="D23" s="8"/>
      <c r="E23" s="7"/>
      <c r="F23" s="7"/>
      <c r="G23" s="7"/>
      <c r="H23" s="17"/>
      <c r="I23" s="17"/>
      <c r="J23" s="7"/>
      <c r="K23" s="56"/>
      <c r="L23" s="56"/>
      <c r="M23" s="56"/>
      <c r="N23" s="56"/>
    </row>
    <row r="24" spans="1:14" s="2" customFormat="1" ht="74.25" customHeight="1" x14ac:dyDescent="0.25">
      <c r="A24" s="68"/>
      <c r="B24" s="68"/>
      <c r="C24" s="68"/>
      <c r="D24" s="19" t="s">
        <v>17</v>
      </c>
      <c r="E24" s="18" t="s">
        <v>183</v>
      </c>
      <c r="F24" s="18" t="s">
        <v>178</v>
      </c>
      <c r="G24" s="18" t="s">
        <v>209</v>
      </c>
      <c r="H24" s="21">
        <v>42826</v>
      </c>
      <c r="I24" s="22">
        <v>1000</v>
      </c>
      <c r="J24" s="20" t="s">
        <v>208</v>
      </c>
      <c r="K24" s="50"/>
      <c r="L24" s="50"/>
      <c r="M24" s="50" t="s">
        <v>258</v>
      </c>
      <c r="N24" s="50" t="s">
        <v>305</v>
      </c>
    </row>
    <row r="25" spans="1:14" s="2" customFormat="1" ht="103.5" x14ac:dyDescent="0.25">
      <c r="A25" s="69"/>
      <c r="B25" s="69"/>
      <c r="C25" s="69"/>
      <c r="D25" s="47" t="s">
        <v>18</v>
      </c>
      <c r="E25" s="27" t="s">
        <v>182</v>
      </c>
      <c r="F25" s="27" t="s">
        <v>181</v>
      </c>
      <c r="G25" s="27" t="s">
        <v>221</v>
      </c>
      <c r="H25" s="30">
        <v>43070</v>
      </c>
      <c r="I25" s="28">
        <v>15000</v>
      </c>
      <c r="J25" s="29" t="s">
        <v>211</v>
      </c>
      <c r="K25" s="51" t="s">
        <v>272</v>
      </c>
      <c r="L25" s="51" t="s">
        <v>270</v>
      </c>
      <c r="M25" s="51" t="s">
        <v>278</v>
      </c>
      <c r="N25" s="51" t="s">
        <v>280</v>
      </c>
    </row>
    <row r="26" spans="1:14" s="2" customFormat="1" ht="48.75" customHeight="1" x14ac:dyDescent="0.25">
      <c r="A26" s="69"/>
      <c r="B26" s="69"/>
      <c r="C26" s="69"/>
      <c r="D26" s="37" t="s">
        <v>19</v>
      </c>
      <c r="E26" s="10" t="s">
        <v>228</v>
      </c>
      <c r="F26" s="10"/>
      <c r="G26" s="10" t="s">
        <v>229</v>
      </c>
      <c r="H26" s="14">
        <v>43070</v>
      </c>
      <c r="I26" s="12"/>
      <c r="J26" s="13"/>
      <c r="K26" s="52"/>
      <c r="L26" s="52"/>
      <c r="M26" s="52" t="s">
        <v>271</v>
      </c>
      <c r="N26" s="52" t="s">
        <v>279</v>
      </c>
    </row>
    <row r="27" spans="1:14" s="2" customFormat="1" ht="39.75" customHeight="1" x14ac:dyDescent="0.25">
      <c r="A27" s="69"/>
      <c r="B27" s="70"/>
      <c r="C27" s="70"/>
      <c r="D27" s="37" t="s">
        <v>20</v>
      </c>
      <c r="E27" s="10" t="s">
        <v>230</v>
      </c>
      <c r="F27" s="10" t="s">
        <v>181</v>
      </c>
      <c r="G27" s="10" t="s">
        <v>94</v>
      </c>
      <c r="H27" s="14">
        <v>43070</v>
      </c>
      <c r="I27" s="12"/>
      <c r="J27" s="13"/>
      <c r="K27" s="52"/>
      <c r="L27" s="52"/>
      <c r="M27" s="52" t="s">
        <v>271</v>
      </c>
      <c r="N27" s="52" t="s">
        <v>279</v>
      </c>
    </row>
    <row r="28" spans="1:14" s="2" customFormat="1" ht="55.5" customHeight="1" x14ac:dyDescent="0.25">
      <c r="A28" s="7" t="s">
        <v>195</v>
      </c>
      <c r="B28" s="7" t="s">
        <v>203</v>
      </c>
      <c r="C28" s="7" t="s">
        <v>78</v>
      </c>
      <c r="D28" s="8"/>
      <c r="E28" s="7"/>
      <c r="F28" s="7"/>
      <c r="G28" s="7"/>
      <c r="H28" s="17"/>
      <c r="I28" s="17"/>
      <c r="J28" s="7"/>
      <c r="K28" s="56"/>
      <c r="L28" s="56"/>
      <c r="M28" s="56"/>
      <c r="N28" s="56"/>
    </row>
    <row r="29" spans="1:14" s="2" customFormat="1" ht="51.75" customHeight="1" x14ac:dyDescent="0.25">
      <c r="A29" s="68"/>
      <c r="B29" s="68"/>
      <c r="C29" s="68"/>
      <c r="D29" s="19" t="s">
        <v>21</v>
      </c>
      <c r="E29" s="18" t="s">
        <v>180</v>
      </c>
      <c r="F29" s="18" t="s">
        <v>178</v>
      </c>
      <c r="G29" s="18" t="s">
        <v>209</v>
      </c>
      <c r="H29" s="21">
        <v>43009</v>
      </c>
      <c r="I29" s="20">
        <v>1000</v>
      </c>
      <c r="J29" s="20" t="s">
        <v>218</v>
      </c>
      <c r="K29" s="50"/>
      <c r="L29" s="50" t="s">
        <v>218</v>
      </c>
      <c r="M29" s="50" t="s">
        <v>258</v>
      </c>
      <c r="N29" s="50" t="s">
        <v>305</v>
      </c>
    </row>
    <row r="30" spans="1:14" s="2" customFormat="1" ht="69" x14ac:dyDescent="0.25">
      <c r="A30" s="69"/>
      <c r="B30" s="69"/>
      <c r="C30" s="69"/>
      <c r="D30" s="47" t="s">
        <v>22</v>
      </c>
      <c r="E30" s="27" t="s">
        <v>179</v>
      </c>
      <c r="F30" s="27" t="s">
        <v>111</v>
      </c>
      <c r="G30" s="27" t="s">
        <v>209</v>
      </c>
      <c r="H30" s="30">
        <v>43040</v>
      </c>
      <c r="I30" s="28">
        <v>5000</v>
      </c>
      <c r="J30" s="29" t="s">
        <v>231</v>
      </c>
      <c r="K30" s="51" t="s">
        <v>272</v>
      </c>
      <c r="L30" s="51" t="s">
        <v>270</v>
      </c>
      <c r="M30" s="51" t="s">
        <v>259</v>
      </c>
      <c r="N30" s="51" t="s">
        <v>282</v>
      </c>
    </row>
    <row r="31" spans="1:14" s="2" customFormat="1" ht="28.5" customHeight="1" x14ac:dyDescent="0.25">
      <c r="A31" s="69"/>
      <c r="B31" s="69"/>
      <c r="C31" s="69"/>
      <c r="D31" s="37" t="s">
        <v>23</v>
      </c>
      <c r="E31" s="10" t="s">
        <v>176</v>
      </c>
      <c r="F31" s="10" t="s">
        <v>169</v>
      </c>
      <c r="G31" s="10" t="s">
        <v>105</v>
      </c>
      <c r="H31" s="14">
        <v>43101</v>
      </c>
      <c r="I31" s="12"/>
      <c r="J31" s="13"/>
      <c r="K31" s="52"/>
      <c r="L31" s="52"/>
      <c r="M31" s="52" t="s">
        <v>271</v>
      </c>
      <c r="N31" s="52" t="s">
        <v>283</v>
      </c>
    </row>
    <row r="32" spans="1:14" s="2" customFormat="1" ht="51.75" customHeight="1" x14ac:dyDescent="0.25">
      <c r="A32" s="69"/>
      <c r="B32" s="69"/>
      <c r="C32" s="69"/>
      <c r="D32" s="37" t="s">
        <v>24</v>
      </c>
      <c r="E32" s="10" t="s">
        <v>170</v>
      </c>
      <c r="F32" s="10"/>
      <c r="G32" s="10" t="s">
        <v>224</v>
      </c>
      <c r="H32" s="14">
        <v>43435</v>
      </c>
      <c r="I32" s="38">
        <v>50000</v>
      </c>
      <c r="J32" s="13" t="s">
        <v>212</v>
      </c>
      <c r="K32" s="52"/>
      <c r="L32" s="52"/>
      <c r="M32" s="52" t="s">
        <v>271</v>
      </c>
      <c r="N32" s="52" t="s">
        <v>283</v>
      </c>
    </row>
    <row r="33" spans="1:14" s="2" customFormat="1" ht="43.5" customHeight="1" x14ac:dyDescent="0.25">
      <c r="A33" s="70"/>
      <c r="B33" s="70"/>
      <c r="C33" s="70"/>
      <c r="D33" s="47" t="s">
        <v>25</v>
      </c>
      <c r="E33" s="27" t="s">
        <v>171</v>
      </c>
      <c r="F33" s="27" t="s">
        <v>175</v>
      </c>
      <c r="G33" s="27" t="s">
        <v>209</v>
      </c>
      <c r="H33" s="28" t="s">
        <v>104</v>
      </c>
      <c r="I33" s="28"/>
      <c r="J33" s="29"/>
      <c r="K33" s="51"/>
      <c r="L33" s="51"/>
      <c r="M33" s="51" t="s">
        <v>259</v>
      </c>
      <c r="N33" s="51"/>
    </row>
    <row r="34" spans="1:14" s="2" customFormat="1" ht="50.25" customHeight="1" x14ac:dyDescent="0.25">
      <c r="A34" s="7" t="s">
        <v>196</v>
      </c>
      <c r="B34" s="7" t="s">
        <v>177</v>
      </c>
      <c r="C34" s="7"/>
      <c r="D34" s="8"/>
      <c r="E34" s="7"/>
      <c r="F34" s="7"/>
      <c r="G34" s="7"/>
      <c r="H34" s="17"/>
      <c r="I34" s="17"/>
      <c r="J34" s="7"/>
      <c r="K34" s="56"/>
      <c r="L34" s="56"/>
      <c r="M34" s="56"/>
      <c r="N34" s="56"/>
    </row>
    <row r="35" spans="1:14" s="2" customFormat="1" ht="17.25" x14ac:dyDescent="0.25">
      <c r="A35" s="68"/>
      <c r="B35" s="68"/>
      <c r="C35" s="24" t="s">
        <v>65</v>
      </c>
      <c r="D35" s="19" t="s">
        <v>26</v>
      </c>
      <c r="E35" s="18" t="s">
        <v>172</v>
      </c>
      <c r="F35" s="18" t="s">
        <v>168</v>
      </c>
      <c r="G35" s="20"/>
      <c r="H35" s="21">
        <v>42186</v>
      </c>
      <c r="I35" s="22"/>
      <c r="J35" s="20"/>
      <c r="K35" s="52"/>
      <c r="L35" s="52"/>
      <c r="M35" s="52"/>
      <c r="N35" s="52"/>
    </row>
    <row r="36" spans="1:14" s="2" customFormat="1" ht="17.25" x14ac:dyDescent="0.25">
      <c r="A36" s="69"/>
      <c r="B36" s="69"/>
      <c r="C36" s="24" t="s">
        <v>69</v>
      </c>
      <c r="D36" s="19" t="s">
        <v>27</v>
      </c>
      <c r="E36" s="18" t="s">
        <v>173</v>
      </c>
      <c r="F36" s="18" t="s">
        <v>174</v>
      </c>
      <c r="G36" s="20"/>
      <c r="H36" s="21">
        <v>42339</v>
      </c>
      <c r="I36" s="22"/>
      <c r="J36" s="20"/>
      <c r="K36" s="52"/>
      <c r="L36" s="52"/>
      <c r="M36" s="52"/>
      <c r="N36" s="52"/>
    </row>
    <row r="37" spans="1:14" s="2" customFormat="1" ht="31.5" x14ac:dyDescent="0.25">
      <c r="A37" s="69"/>
      <c r="B37" s="69"/>
      <c r="C37" s="24" t="s">
        <v>66</v>
      </c>
      <c r="D37" s="19" t="s">
        <v>28</v>
      </c>
      <c r="E37" s="18" t="s">
        <v>167</v>
      </c>
      <c r="F37" s="18" t="s">
        <v>166</v>
      </c>
      <c r="G37" s="20" t="s">
        <v>165</v>
      </c>
      <c r="H37" s="21">
        <v>42522</v>
      </c>
      <c r="I37" s="22"/>
      <c r="J37" s="20"/>
      <c r="K37" s="52"/>
      <c r="L37" s="52"/>
      <c r="M37" s="52"/>
      <c r="N37" s="52"/>
    </row>
    <row r="38" spans="1:14" s="2" customFormat="1" ht="43.5" customHeight="1" x14ac:dyDescent="0.25">
      <c r="A38" s="69"/>
      <c r="B38" s="69"/>
      <c r="C38" s="24"/>
      <c r="D38" s="19" t="s">
        <v>29</v>
      </c>
      <c r="E38" s="18" t="s">
        <v>159</v>
      </c>
      <c r="F38" s="18" t="s">
        <v>160</v>
      </c>
      <c r="G38" s="18" t="s">
        <v>161</v>
      </c>
      <c r="H38" s="21" t="s">
        <v>63</v>
      </c>
      <c r="I38" s="22"/>
      <c r="J38" s="20"/>
      <c r="K38" s="52"/>
      <c r="L38" s="52"/>
      <c r="M38" s="52"/>
      <c r="N38" s="52"/>
    </row>
    <row r="39" spans="1:14" s="2" customFormat="1" ht="44.25" customHeight="1" x14ac:dyDescent="0.25">
      <c r="A39" s="69"/>
      <c r="B39" s="69"/>
      <c r="C39" s="24" t="s">
        <v>67</v>
      </c>
      <c r="D39" s="19" t="s">
        <v>30</v>
      </c>
      <c r="E39" s="18" t="s">
        <v>252</v>
      </c>
      <c r="F39" s="18" t="s">
        <v>253</v>
      </c>
      <c r="G39" s="18" t="s">
        <v>94</v>
      </c>
      <c r="H39" s="21">
        <v>42614</v>
      </c>
      <c r="I39" s="22"/>
      <c r="J39" s="20"/>
      <c r="K39" s="52"/>
      <c r="L39" s="52"/>
      <c r="M39" s="52"/>
      <c r="N39" s="52"/>
    </row>
    <row r="40" spans="1:14" s="2" customFormat="1" ht="17.25" x14ac:dyDescent="0.25">
      <c r="A40" s="69"/>
      <c r="B40" s="69"/>
      <c r="C40" s="24" t="s">
        <v>67</v>
      </c>
      <c r="D40" s="19" t="s">
        <v>31</v>
      </c>
      <c r="E40" s="18" t="s">
        <v>251</v>
      </c>
      <c r="F40" s="18" t="s">
        <v>250</v>
      </c>
      <c r="G40" s="18" t="s">
        <v>105</v>
      </c>
      <c r="H40" s="21">
        <v>42705</v>
      </c>
      <c r="I40" s="22"/>
      <c r="J40" s="20"/>
      <c r="K40" s="52"/>
      <c r="L40" s="52"/>
      <c r="M40" s="52"/>
      <c r="N40" s="52"/>
    </row>
    <row r="41" spans="1:14" s="2" customFormat="1" ht="36" customHeight="1" x14ac:dyDescent="0.25">
      <c r="A41" s="69"/>
      <c r="B41" s="69"/>
      <c r="C41" s="24" t="s">
        <v>72</v>
      </c>
      <c r="D41" s="19" t="s">
        <v>32</v>
      </c>
      <c r="E41" s="18" t="s">
        <v>163</v>
      </c>
      <c r="F41" s="18" t="s">
        <v>162</v>
      </c>
      <c r="G41" s="18" t="s">
        <v>94</v>
      </c>
      <c r="H41" s="4"/>
      <c r="I41" s="22"/>
      <c r="J41" s="20"/>
      <c r="K41" s="52"/>
      <c r="L41" s="52"/>
      <c r="M41" s="52"/>
      <c r="N41" s="52"/>
    </row>
    <row r="42" spans="1:14" s="2" customFormat="1" ht="28.5" customHeight="1" x14ac:dyDescent="0.25">
      <c r="A42" s="69"/>
      <c r="B42" s="69"/>
      <c r="C42" s="24" t="s">
        <v>72</v>
      </c>
      <c r="D42" s="19" t="s">
        <v>33</v>
      </c>
      <c r="E42" s="18" t="s">
        <v>216</v>
      </c>
      <c r="F42" s="18" t="s">
        <v>216</v>
      </c>
      <c r="G42" s="18" t="s">
        <v>94</v>
      </c>
      <c r="H42" s="22" t="s">
        <v>2</v>
      </c>
      <c r="I42" s="22"/>
      <c r="J42" s="20"/>
      <c r="K42" s="52"/>
      <c r="L42" s="52"/>
      <c r="M42" s="52"/>
      <c r="N42" s="52"/>
    </row>
    <row r="43" spans="1:14" s="2" customFormat="1" ht="43.5" customHeight="1" x14ac:dyDescent="0.25">
      <c r="A43" s="69"/>
      <c r="B43" s="69"/>
      <c r="C43" s="24"/>
      <c r="D43" s="19" t="s">
        <v>34</v>
      </c>
      <c r="E43" s="18" t="s">
        <v>254</v>
      </c>
      <c r="F43" s="18" t="s">
        <v>255</v>
      </c>
      <c r="G43" s="18" t="s">
        <v>94</v>
      </c>
      <c r="H43" s="22" t="s">
        <v>1</v>
      </c>
      <c r="I43" s="22"/>
      <c r="J43" s="20"/>
      <c r="K43" s="52"/>
      <c r="L43" s="52"/>
      <c r="M43" s="52"/>
      <c r="N43" s="52"/>
    </row>
    <row r="44" spans="1:14" s="2" customFormat="1" ht="59.25" customHeight="1" x14ac:dyDescent="0.25">
      <c r="A44" s="69"/>
      <c r="B44" s="69"/>
      <c r="C44" s="24" t="s">
        <v>68</v>
      </c>
      <c r="D44" s="19" t="s">
        <v>35</v>
      </c>
      <c r="E44" s="18" t="s">
        <v>157</v>
      </c>
      <c r="F44" s="18" t="s">
        <v>158</v>
      </c>
      <c r="G44" s="20" t="s">
        <v>112</v>
      </c>
      <c r="H44" s="22" t="s">
        <v>0</v>
      </c>
      <c r="I44" s="22"/>
      <c r="J44" s="20"/>
      <c r="K44" s="52"/>
      <c r="L44" s="52"/>
      <c r="M44" s="52"/>
      <c r="N44" s="52"/>
    </row>
    <row r="45" spans="1:14" s="2" customFormat="1" ht="38.25" customHeight="1" x14ac:dyDescent="0.25">
      <c r="A45" s="69"/>
      <c r="B45" s="69"/>
      <c r="C45" s="24" t="s">
        <v>71</v>
      </c>
      <c r="D45" s="19" t="s">
        <v>36</v>
      </c>
      <c r="E45" s="18" t="s">
        <v>155</v>
      </c>
      <c r="F45" s="18" t="s">
        <v>156</v>
      </c>
      <c r="G45" s="20" t="s">
        <v>94</v>
      </c>
      <c r="H45" s="21">
        <v>42705</v>
      </c>
      <c r="I45" s="22"/>
      <c r="J45" s="20"/>
      <c r="K45" s="52"/>
      <c r="L45" s="52"/>
      <c r="M45" s="52"/>
      <c r="N45" s="52"/>
    </row>
    <row r="46" spans="1:14" s="2" customFormat="1" ht="39.950000000000003" customHeight="1" x14ac:dyDescent="0.25">
      <c r="A46" s="69"/>
      <c r="B46" s="69"/>
      <c r="C46" s="24" t="s">
        <v>71</v>
      </c>
      <c r="D46" s="19" t="s">
        <v>37</v>
      </c>
      <c r="E46" s="18" t="s">
        <v>153</v>
      </c>
      <c r="F46" s="18" t="s">
        <v>154</v>
      </c>
      <c r="G46" s="20" t="s">
        <v>105</v>
      </c>
      <c r="H46" s="21">
        <v>42705</v>
      </c>
      <c r="I46" s="22"/>
      <c r="J46" s="20"/>
      <c r="K46" s="52"/>
      <c r="L46" s="52"/>
      <c r="M46" s="52"/>
      <c r="N46" s="52"/>
    </row>
    <row r="47" spans="1:14" s="2" customFormat="1" ht="31.5" x14ac:dyDescent="0.25">
      <c r="A47" s="69"/>
      <c r="B47" s="69"/>
      <c r="C47" s="24" t="s">
        <v>72</v>
      </c>
      <c r="D47" s="19" t="s">
        <v>38</v>
      </c>
      <c r="E47" s="18" t="s">
        <v>197</v>
      </c>
      <c r="F47" s="18" t="s">
        <v>152</v>
      </c>
      <c r="G47" s="20" t="s">
        <v>94</v>
      </c>
      <c r="H47" s="21">
        <v>42705</v>
      </c>
      <c r="I47" s="22"/>
      <c r="J47" s="20"/>
      <c r="K47" s="52"/>
      <c r="L47" s="52"/>
      <c r="M47" s="52"/>
      <c r="N47" s="52"/>
    </row>
    <row r="48" spans="1:14" s="2" customFormat="1" ht="18" customHeight="1" x14ac:dyDescent="0.25">
      <c r="A48" s="69"/>
      <c r="B48" s="69"/>
      <c r="C48" s="24" t="s">
        <v>72</v>
      </c>
      <c r="D48" s="19" t="s">
        <v>39</v>
      </c>
      <c r="E48" s="18" t="s">
        <v>198</v>
      </c>
      <c r="F48" s="18" t="s">
        <v>150</v>
      </c>
      <c r="G48" s="20" t="s">
        <v>105</v>
      </c>
      <c r="H48" s="21">
        <v>42705</v>
      </c>
      <c r="I48" s="22"/>
      <c r="J48" s="20"/>
      <c r="K48" s="52"/>
      <c r="L48" s="52"/>
      <c r="M48" s="52"/>
      <c r="N48" s="52"/>
    </row>
    <row r="49" spans="1:14" s="2" customFormat="1" ht="103.5" x14ac:dyDescent="0.25">
      <c r="A49" s="69"/>
      <c r="B49" s="69"/>
      <c r="C49" s="24"/>
      <c r="D49" s="27" t="s">
        <v>40</v>
      </c>
      <c r="E49" s="27" t="s">
        <v>213</v>
      </c>
      <c r="F49" s="27" t="s">
        <v>214</v>
      </c>
      <c r="G49" s="29" t="s">
        <v>112</v>
      </c>
      <c r="H49" s="30" t="s">
        <v>104</v>
      </c>
      <c r="I49" s="28"/>
      <c r="J49" s="29"/>
      <c r="K49" s="51"/>
      <c r="L49" s="51"/>
      <c r="M49" s="51" t="s">
        <v>259</v>
      </c>
      <c r="N49" s="51" t="s">
        <v>287</v>
      </c>
    </row>
    <row r="50" spans="1:14" s="2" customFormat="1" ht="31.5" x14ac:dyDescent="0.25">
      <c r="A50" s="69"/>
      <c r="B50" s="69"/>
      <c r="C50" s="24" t="s">
        <v>72</v>
      </c>
      <c r="D50" s="19" t="s">
        <v>41</v>
      </c>
      <c r="E50" s="18" t="s">
        <v>199</v>
      </c>
      <c r="F50" s="20" t="s">
        <v>151</v>
      </c>
      <c r="G50" s="20" t="s">
        <v>112</v>
      </c>
      <c r="H50" s="21">
        <v>42705</v>
      </c>
      <c r="I50" s="22"/>
      <c r="J50" s="20"/>
      <c r="K50" s="52"/>
      <c r="L50" s="52"/>
      <c r="M50" s="52"/>
      <c r="N50" s="52"/>
    </row>
    <row r="51" spans="1:14" s="2" customFormat="1" ht="103.5" x14ac:dyDescent="0.25">
      <c r="A51" s="69"/>
      <c r="B51" s="69"/>
      <c r="C51" s="24"/>
      <c r="D51" s="27" t="s">
        <v>42</v>
      </c>
      <c r="E51" s="29" t="s">
        <v>232</v>
      </c>
      <c r="F51" s="29" t="s">
        <v>207</v>
      </c>
      <c r="G51" s="29" t="s">
        <v>112</v>
      </c>
      <c r="H51" s="30" t="s">
        <v>233</v>
      </c>
      <c r="I51" s="28">
        <v>120000</v>
      </c>
      <c r="J51" s="29" t="s">
        <v>234</v>
      </c>
      <c r="K51" s="51">
        <f>9600+50000+4300</f>
        <v>63900</v>
      </c>
      <c r="L51" s="51" t="s">
        <v>273</v>
      </c>
      <c r="M51" s="51" t="s">
        <v>258</v>
      </c>
      <c r="N51" s="51" t="s">
        <v>288</v>
      </c>
    </row>
    <row r="52" spans="1:14" s="2" customFormat="1" ht="34.5" x14ac:dyDescent="0.25">
      <c r="A52" s="69"/>
      <c r="B52" s="69"/>
      <c r="C52" s="24" t="s">
        <v>77</v>
      </c>
      <c r="D52" s="27" t="s">
        <v>43</v>
      </c>
      <c r="E52" s="27" t="s">
        <v>149</v>
      </c>
      <c r="F52" s="29" t="s">
        <v>148</v>
      </c>
      <c r="G52" s="29" t="s">
        <v>209</v>
      </c>
      <c r="H52" s="30" t="s">
        <v>206</v>
      </c>
      <c r="I52" s="28"/>
      <c r="J52" s="29"/>
      <c r="K52" s="51"/>
      <c r="L52" s="51"/>
      <c r="M52" s="51" t="s">
        <v>259</v>
      </c>
      <c r="N52" s="51" t="s">
        <v>289</v>
      </c>
    </row>
    <row r="53" spans="1:14" s="2" customFormat="1" ht="47.25" x14ac:dyDescent="0.25">
      <c r="A53" s="69"/>
      <c r="B53" s="69"/>
      <c r="C53" s="24" t="s">
        <v>77</v>
      </c>
      <c r="D53" s="27" t="s">
        <v>44</v>
      </c>
      <c r="E53" s="27" t="s">
        <v>146</v>
      </c>
      <c r="F53" s="29" t="s">
        <v>147</v>
      </c>
      <c r="G53" s="29" t="s">
        <v>209</v>
      </c>
      <c r="H53" s="28" t="s">
        <v>141</v>
      </c>
      <c r="I53" s="28"/>
      <c r="J53" s="29"/>
      <c r="K53" s="51"/>
      <c r="L53" s="51"/>
      <c r="M53" s="51" t="s">
        <v>258</v>
      </c>
      <c r="N53" s="51" t="s">
        <v>294</v>
      </c>
    </row>
    <row r="54" spans="1:14" s="2" customFormat="1" ht="54.75" customHeight="1" x14ac:dyDescent="0.25">
      <c r="A54" s="69"/>
      <c r="B54" s="69"/>
      <c r="C54" s="24" t="s">
        <v>72</v>
      </c>
      <c r="D54" s="27" t="s">
        <v>45</v>
      </c>
      <c r="E54" s="27" t="s">
        <v>145</v>
      </c>
      <c r="F54" s="29" t="s">
        <v>144</v>
      </c>
      <c r="G54" s="29" t="s">
        <v>235</v>
      </c>
      <c r="H54" s="28" t="s">
        <v>104</v>
      </c>
      <c r="I54" s="28"/>
      <c r="J54" s="29"/>
      <c r="K54" s="51"/>
      <c r="L54" s="51"/>
      <c r="M54" s="51" t="s">
        <v>259</v>
      </c>
      <c r="N54" s="51"/>
    </row>
    <row r="55" spans="1:14" s="2" customFormat="1" ht="86.25" x14ac:dyDescent="0.25">
      <c r="A55" s="69"/>
      <c r="B55" s="69"/>
      <c r="C55" s="24"/>
      <c r="D55" s="27" t="s">
        <v>46</v>
      </c>
      <c r="E55" s="27" t="s">
        <v>164</v>
      </c>
      <c r="F55" s="29"/>
      <c r="G55" s="29" t="s">
        <v>209</v>
      </c>
      <c r="H55" s="28" t="s">
        <v>104</v>
      </c>
      <c r="I55" s="28">
        <v>70000</v>
      </c>
      <c r="J55" s="29" t="s">
        <v>236</v>
      </c>
      <c r="K55" s="51">
        <v>11500</v>
      </c>
      <c r="L55" s="51" t="s">
        <v>290</v>
      </c>
      <c r="M55" s="51" t="s">
        <v>258</v>
      </c>
      <c r="N55" s="53" t="s">
        <v>291</v>
      </c>
    </row>
    <row r="56" spans="1:14" s="2" customFormat="1" ht="43.5" customHeight="1" x14ac:dyDescent="0.25">
      <c r="A56" s="69"/>
      <c r="B56" s="69"/>
      <c r="C56" s="24" t="s">
        <v>72</v>
      </c>
      <c r="D56" s="27" t="s">
        <v>47</v>
      </c>
      <c r="E56" s="27" t="s">
        <v>142</v>
      </c>
      <c r="F56" s="29" t="s">
        <v>143</v>
      </c>
      <c r="G56" s="29" t="s">
        <v>235</v>
      </c>
      <c r="H56" s="28" t="s">
        <v>141</v>
      </c>
      <c r="I56" s="28">
        <v>2000</v>
      </c>
      <c r="J56" s="29" t="s">
        <v>218</v>
      </c>
      <c r="K56" s="51"/>
      <c r="L56" s="51"/>
      <c r="M56" s="51" t="s">
        <v>258</v>
      </c>
      <c r="N56" s="51" t="s">
        <v>292</v>
      </c>
    </row>
    <row r="57" spans="1:14" s="2" customFormat="1" ht="31.5" x14ac:dyDescent="0.25">
      <c r="A57" s="69"/>
      <c r="B57" s="69"/>
      <c r="C57" s="24" t="s">
        <v>79</v>
      </c>
      <c r="D57" s="27" t="s">
        <v>48</v>
      </c>
      <c r="E57" s="27" t="s">
        <v>139</v>
      </c>
      <c r="F57" s="29" t="s">
        <v>140</v>
      </c>
      <c r="G57" s="29" t="s">
        <v>209</v>
      </c>
      <c r="H57" s="30" t="s">
        <v>206</v>
      </c>
      <c r="I57" s="28"/>
      <c r="J57" s="29"/>
      <c r="K57" s="51"/>
      <c r="L57" s="51"/>
      <c r="M57" s="51" t="s">
        <v>259</v>
      </c>
      <c r="N57" s="51"/>
    </row>
    <row r="58" spans="1:14" s="2" customFormat="1" ht="17.25" x14ac:dyDescent="0.25">
      <c r="A58" s="69"/>
      <c r="B58" s="69"/>
      <c r="C58" s="24"/>
      <c r="D58" s="27" t="s">
        <v>49</v>
      </c>
      <c r="E58" s="27" t="s">
        <v>137</v>
      </c>
      <c r="F58" s="29"/>
      <c r="G58" s="29" t="s">
        <v>105</v>
      </c>
      <c r="H58" s="28" t="s">
        <v>104</v>
      </c>
      <c r="I58" s="28"/>
      <c r="J58" s="29"/>
      <c r="K58" s="51"/>
      <c r="L58" s="51"/>
      <c r="M58" s="51" t="s">
        <v>259</v>
      </c>
      <c r="N58" s="51" t="s">
        <v>293</v>
      </c>
    </row>
    <row r="59" spans="1:14" s="2" customFormat="1" ht="57" customHeight="1" x14ac:dyDescent="0.25">
      <c r="A59" s="69"/>
      <c r="B59" s="69"/>
      <c r="C59" s="24"/>
      <c r="D59" s="10" t="s">
        <v>50</v>
      </c>
      <c r="E59" s="24" t="s">
        <v>135</v>
      </c>
      <c r="F59" s="23" t="s">
        <v>136</v>
      </c>
      <c r="G59" s="23" t="s">
        <v>209</v>
      </c>
      <c r="H59" s="11">
        <v>43374</v>
      </c>
      <c r="I59" s="12"/>
      <c r="J59" s="13"/>
      <c r="K59" s="52"/>
      <c r="L59" s="52"/>
      <c r="M59" s="52"/>
      <c r="N59" s="52"/>
    </row>
    <row r="60" spans="1:14" s="2" customFormat="1" ht="31.5" x14ac:dyDescent="0.25">
      <c r="A60" s="69"/>
      <c r="B60" s="70"/>
      <c r="C60" s="24"/>
      <c r="D60" s="10" t="s">
        <v>51</v>
      </c>
      <c r="E60" s="24" t="s">
        <v>134</v>
      </c>
      <c r="F60" s="24"/>
      <c r="G60" s="23"/>
      <c r="H60" s="11" t="s">
        <v>64</v>
      </c>
      <c r="I60" s="39">
        <v>20000</v>
      </c>
      <c r="J60" s="23" t="s">
        <v>218</v>
      </c>
      <c r="K60" s="52"/>
      <c r="L60" s="52"/>
      <c r="M60" s="52"/>
      <c r="N60" s="52"/>
    </row>
    <row r="61" spans="1:14" s="2" customFormat="1" ht="63" x14ac:dyDescent="0.25">
      <c r="A61" s="7" t="s">
        <v>201</v>
      </c>
      <c r="B61" s="7" t="s">
        <v>138</v>
      </c>
      <c r="C61" s="7"/>
      <c r="D61" s="8"/>
      <c r="E61" s="7"/>
      <c r="F61" s="7"/>
      <c r="G61" s="7"/>
      <c r="H61" s="17"/>
      <c r="I61" s="17"/>
      <c r="J61" s="7"/>
      <c r="K61" s="56"/>
      <c r="L61" s="56"/>
      <c r="M61" s="56"/>
      <c r="N61" s="56"/>
    </row>
    <row r="62" spans="1:14" s="2" customFormat="1" ht="86.25" x14ac:dyDescent="0.25">
      <c r="A62" s="71"/>
      <c r="B62" s="68"/>
      <c r="C62" s="63"/>
      <c r="D62" s="47" t="s">
        <v>52</v>
      </c>
      <c r="E62" s="64" t="s">
        <v>237</v>
      </c>
      <c r="F62" s="64" t="s">
        <v>215</v>
      </c>
      <c r="G62" s="65" t="s">
        <v>235</v>
      </c>
      <c r="H62" s="66">
        <v>42887</v>
      </c>
      <c r="I62" s="67">
        <v>1000</v>
      </c>
      <c r="J62" s="29" t="s">
        <v>218</v>
      </c>
      <c r="K62" s="51" t="s">
        <v>272</v>
      </c>
      <c r="L62" s="51" t="s">
        <v>270</v>
      </c>
      <c r="M62" s="51" t="s">
        <v>259</v>
      </c>
      <c r="N62" s="51" t="s">
        <v>297</v>
      </c>
    </row>
    <row r="63" spans="1:14" s="2" customFormat="1" ht="103.5" x14ac:dyDescent="0.25">
      <c r="A63" s="71"/>
      <c r="B63" s="69"/>
      <c r="C63" s="24" t="s">
        <v>70</v>
      </c>
      <c r="D63" s="47" t="s">
        <v>53</v>
      </c>
      <c r="E63" s="27" t="s">
        <v>115</v>
      </c>
      <c r="F63" s="27" t="s">
        <v>116</v>
      </c>
      <c r="G63" s="29" t="s">
        <v>238</v>
      </c>
      <c r="H63" s="30">
        <v>42917</v>
      </c>
      <c r="I63" s="28">
        <v>1000</v>
      </c>
      <c r="J63" s="29" t="s">
        <v>218</v>
      </c>
      <c r="K63" s="51" t="s">
        <v>272</v>
      </c>
      <c r="L63" s="51" t="s">
        <v>270</v>
      </c>
      <c r="M63" s="51" t="s">
        <v>259</v>
      </c>
      <c r="N63" s="51" t="s">
        <v>298</v>
      </c>
    </row>
    <row r="64" spans="1:14" s="2" customFormat="1" ht="31.5" x14ac:dyDescent="0.25">
      <c r="A64" s="71"/>
      <c r="B64" s="69"/>
      <c r="C64" s="24" t="s">
        <v>80</v>
      </c>
      <c r="D64" s="37" t="s">
        <v>54</v>
      </c>
      <c r="E64" s="24" t="s">
        <v>117</v>
      </c>
      <c r="F64" s="24" t="s">
        <v>118</v>
      </c>
      <c r="G64" s="23" t="s">
        <v>209</v>
      </c>
      <c r="H64" s="11">
        <v>42948</v>
      </c>
      <c r="I64" s="12"/>
      <c r="J64" s="13"/>
      <c r="K64" s="52"/>
      <c r="L64" s="52"/>
      <c r="M64" s="52" t="s">
        <v>271</v>
      </c>
      <c r="N64" s="52" t="s">
        <v>295</v>
      </c>
    </row>
    <row r="65" spans="1:14" s="2" customFormat="1" ht="99" customHeight="1" x14ac:dyDescent="0.25">
      <c r="A65" s="71"/>
      <c r="B65" s="69"/>
      <c r="C65" s="24" t="s">
        <v>70</v>
      </c>
      <c r="D65" s="37" t="s">
        <v>55</v>
      </c>
      <c r="E65" s="24" t="s">
        <v>239</v>
      </c>
      <c r="F65" s="24" t="s">
        <v>303</v>
      </c>
      <c r="G65" s="23" t="s">
        <v>241</v>
      </c>
      <c r="H65" s="11" t="s">
        <v>240</v>
      </c>
      <c r="I65" s="12">
        <v>100000</v>
      </c>
      <c r="J65" s="13" t="s">
        <v>248</v>
      </c>
      <c r="K65" s="52"/>
      <c r="L65" s="52" t="s">
        <v>286</v>
      </c>
      <c r="M65" s="52" t="s">
        <v>271</v>
      </c>
      <c r="N65" s="52" t="s">
        <v>299</v>
      </c>
    </row>
    <row r="66" spans="1:14" s="2" customFormat="1" ht="47.25" x14ac:dyDescent="0.25">
      <c r="A66" s="71"/>
      <c r="B66" s="69"/>
      <c r="C66" s="24"/>
      <c r="D66" s="47" t="s">
        <v>56</v>
      </c>
      <c r="E66" s="27" t="s">
        <v>133</v>
      </c>
      <c r="F66" s="27" t="s">
        <v>132</v>
      </c>
      <c r="G66" s="29" t="s">
        <v>242</v>
      </c>
      <c r="H66" s="30">
        <v>43040</v>
      </c>
      <c r="I66" s="28"/>
      <c r="J66" s="29"/>
      <c r="K66" s="51"/>
      <c r="L66" s="51"/>
      <c r="M66" s="51" t="s">
        <v>259</v>
      </c>
      <c r="N66" s="51" t="s">
        <v>284</v>
      </c>
    </row>
    <row r="67" spans="1:14" s="2" customFormat="1" ht="63" x14ac:dyDescent="0.25">
      <c r="A67" s="71"/>
      <c r="B67" s="69"/>
      <c r="C67" s="24"/>
      <c r="D67" s="47" t="s">
        <v>57</v>
      </c>
      <c r="E67" s="27" t="s">
        <v>130</v>
      </c>
      <c r="F67" s="27" t="s">
        <v>131</v>
      </c>
      <c r="G67" s="29" t="s">
        <v>242</v>
      </c>
      <c r="H67" s="30">
        <v>43040</v>
      </c>
      <c r="I67" s="28"/>
      <c r="J67" s="29"/>
      <c r="K67" s="51"/>
      <c r="L67" s="51"/>
      <c r="M67" s="51" t="s">
        <v>259</v>
      </c>
      <c r="N67" s="51" t="s">
        <v>284</v>
      </c>
    </row>
    <row r="68" spans="1:14" s="2" customFormat="1" ht="47.25" x14ac:dyDescent="0.25">
      <c r="A68" s="71"/>
      <c r="B68" s="69"/>
      <c r="C68" s="24"/>
      <c r="D68" s="37" t="s">
        <v>58</v>
      </c>
      <c r="E68" s="24" t="s">
        <v>129</v>
      </c>
      <c r="F68" s="24" t="s">
        <v>125</v>
      </c>
      <c r="G68" s="23" t="s">
        <v>242</v>
      </c>
      <c r="H68" s="11">
        <v>43070</v>
      </c>
      <c r="I68" s="12">
        <v>5000</v>
      </c>
      <c r="J68" s="13" t="s">
        <v>218</v>
      </c>
      <c r="K68" s="52"/>
      <c r="L68" s="52"/>
      <c r="M68" s="52" t="s">
        <v>271</v>
      </c>
      <c r="N68" s="52"/>
    </row>
    <row r="69" spans="1:14" s="2" customFormat="1" ht="31.5" x14ac:dyDescent="0.25">
      <c r="A69" s="71"/>
      <c r="B69" s="69"/>
      <c r="C69" s="24"/>
      <c r="D69" s="47" t="s">
        <v>59</v>
      </c>
      <c r="E69" s="27" t="s">
        <v>128</v>
      </c>
      <c r="F69" s="27" t="s">
        <v>120</v>
      </c>
      <c r="G69" s="29" t="s">
        <v>119</v>
      </c>
      <c r="H69" s="30">
        <v>43040</v>
      </c>
      <c r="I69" s="28"/>
      <c r="J69" s="29"/>
      <c r="K69" s="51"/>
      <c r="L69" s="51"/>
      <c r="M69" s="51" t="s">
        <v>259</v>
      </c>
      <c r="N69" s="51" t="s">
        <v>285</v>
      </c>
    </row>
    <row r="70" spans="1:14" s="2" customFormat="1" ht="31.5" x14ac:dyDescent="0.25">
      <c r="A70" s="71"/>
      <c r="B70" s="69"/>
      <c r="C70" s="24"/>
      <c r="D70" s="37" t="s">
        <v>60</v>
      </c>
      <c r="E70" s="24" t="s">
        <v>123</v>
      </c>
      <c r="F70" s="24" t="s">
        <v>124</v>
      </c>
      <c r="G70" s="23" t="s">
        <v>249</v>
      </c>
      <c r="H70" s="11">
        <v>43282</v>
      </c>
      <c r="I70" s="12"/>
      <c r="J70" s="13"/>
      <c r="K70" s="52"/>
      <c r="L70" s="52"/>
      <c r="M70" s="52"/>
      <c r="N70" s="52"/>
    </row>
    <row r="71" spans="1:14" s="2" customFormat="1" ht="51.75" x14ac:dyDescent="0.25">
      <c r="A71" s="71"/>
      <c r="B71" s="69"/>
      <c r="C71" s="24"/>
      <c r="D71" s="47" t="s">
        <v>61</v>
      </c>
      <c r="E71" s="27" t="s">
        <v>122</v>
      </c>
      <c r="F71" s="27"/>
      <c r="G71" s="29"/>
      <c r="H71" s="30" t="s">
        <v>104</v>
      </c>
      <c r="I71" s="28">
        <v>10000</v>
      </c>
      <c r="J71" s="29" t="s">
        <v>246</v>
      </c>
      <c r="K71" s="57">
        <v>1250</v>
      </c>
      <c r="L71" s="51" t="s">
        <v>273</v>
      </c>
      <c r="M71" s="51" t="s">
        <v>259</v>
      </c>
      <c r="N71" s="53" t="s">
        <v>300</v>
      </c>
    </row>
    <row r="72" spans="1:14" s="2" customFormat="1" ht="43.5" customHeight="1" x14ac:dyDescent="0.25">
      <c r="A72" s="71"/>
      <c r="B72" s="69"/>
      <c r="C72" s="24"/>
      <c r="D72" s="37" t="s">
        <v>62</v>
      </c>
      <c r="E72" s="24" t="s">
        <v>243</v>
      </c>
      <c r="F72" s="24" t="s">
        <v>124</v>
      </c>
      <c r="G72" s="23" t="s">
        <v>235</v>
      </c>
      <c r="H72" s="11">
        <v>43313</v>
      </c>
      <c r="I72" s="12"/>
      <c r="J72" s="13"/>
      <c r="K72" s="52"/>
      <c r="L72" s="52"/>
      <c r="M72" s="52"/>
      <c r="N72" s="52"/>
    </row>
    <row r="73" spans="1:14" s="2" customFormat="1" ht="47.25" x14ac:dyDescent="0.25">
      <c r="A73" s="71"/>
      <c r="B73" s="70"/>
      <c r="C73" s="24" t="s">
        <v>76</v>
      </c>
      <c r="D73" s="37" t="s">
        <v>244</v>
      </c>
      <c r="E73" s="24" t="s">
        <v>127</v>
      </c>
      <c r="F73" s="24" t="s">
        <v>121</v>
      </c>
      <c r="G73" s="23" t="s">
        <v>235</v>
      </c>
      <c r="H73" s="11">
        <v>43435</v>
      </c>
      <c r="I73" s="12"/>
      <c r="J73" s="13"/>
      <c r="K73" s="52"/>
      <c r="L73" s="52"/>
      <c r="M73" s="52"/>
      <c r="N73" s="52"/>
    </row>
    <row r="74" spans="1:14" s="3" customFormat="1" ht="33" customHeight="1" thickBot="1" x14ac:dyDescent="0.3">
      <c r="D74" s="5"/>
      <c r="K74" s="58"/>
      <c r="L74" s="59"/>
      <c r="M74" s="59"/>
      <c r="N74" s="59"/>
    </row>
    <row r="75" spans="1:14" s="3" customFormat="1" x14ac:dyDescent="0.25">
      <c r="A75" s="31" t="s">
        <v>205</v>
      </c>
      <c r="D75" s="5"/>
      <c r="K75" s="77" t="s">
        <v>302</v>
      </c>
      <c r="L75" s="78"/>
      <c r="M75" s="78"/>
      <c r="N75" s="79"/>
    </row>
    <row r="76" spans="1:14" s="3" customFormat="1" ht="22.5" customHeight="1" thickBot="1" x14ac:dyDescent="0.3">
      <c r="A76" s="32" t="s">
        <v>204</v>
      </c>
      <c r="D76" s="5"/>
      <c r="K76" s="60"/>
      <c r="L76" s="61"/>
      <c r="M76" s="61"/>
      <c r="N76" s="62"/>
    </row>
    <row r="77" spans="1:14" s="3" customFormat="1" ht="22.5" customHeight="1" x14ac:dyDescent="0.25">
      <c r="A77" s="33" t="s">
        <v>202</v>
      </c>
      <c r="D77" s="5"/>
      <c r="K77" s="78" t="s">
        <v>257</v>
      </c>
      <c r="L77" s="78"/>
      <c r="M77" s="78"/>
      <c r="N77" s="78"/>
    </row>
    <row r="78" spans="1:14" s="3" customFormat="1" ht="23.25" customHeight="1" x14ac:dyDescent="0.25">
      <c r="A78" s="34" t="s">
        <v>104</v>
      </c>
      <c r="D78" s="5"/>
    </row>
    <row r="79" spans="1:14" s="3" customFormat="1" x14ac:dyDescent="0.25">
      <c r="D79" s="5"/>
    </row>
    <row r="80" spans="1:14" s="3" customFormat="1" x14ac:dyDescent="0.25">
      <c r="D80" s="5"/>
    </row>
    <row r="81" spans="2:7" s="3" customFormat="1" ht="33.75" customHeight="1" x14ac:dyDescent="0.25">
      <c r="B81" s="76"/>
      <c r="C81" s="76"/>
      <c r="D81" s="40"/>
      <c r="E81" s="41"/>
      <c r="F81" s="41"/>
      <c r="G81" s="41"/>
    </row>
    <row r="82" spans="2:7" s="3" customFormat="1" ht="38.25" customHeight="1" x14ac:dyDescent="0.25">
      <c r="B82" s="76"/>
      <c r="C82" s="76"/>
      <c r="D82" s="76"/>
      <c r="E82" s="76"/>
      <c r="F82" s="41"/>
      <c r="G82" s="41"/>
    </row>
    <row r="83" spans="2:7" s="3" customFormat="1" ht="26.25" x14ac:dyDescent="0.25">
      <c r="B83" s="42"/>
      <c r="C83" s="41"/>
      <c r="D83" s="43"/>
      <c r="E83" s="41"/>
      <c r="F83" s="76"/>
      <c r="G83" s="76"/>
    </row>
    <row r="84" spans="2:7" s="3" customFormat="1" ht="26.25" x14ac:dyDescent="0.25">
      <c r="B84" s="41"/>
      <c r="C84" s="41"/>
      <c r="D84" s="43"/>
      <c r="E84" s="41"/>
      <c r="F84" s="41"/>
      <c r="G84" s="41"/>
    </row>
    <row r="85" spans="2:7" s="3" customFormat="1" ht="52.5" customHeight="1" x14ac:dyDescent="0.25">
      <c r="B85" s="41"/>
      <c r="C85" s="41"/>
      <c r="D85" s="43"/>
      <c r="E85" s="41"/>
      <c r="F85" s="76"/>
      <c r="G85" s="76"/>
    </row>
    <row r="86" spans="2:7" s="3" customFormat="1" ht="26.25" x14ac:dyDescent="0.25">
      <c r="B86" s="41"/>
      <c r="C86" s="41"/>
      <c r="D86" s="43"/>
      <c r="E86" s="41"/>
      <c r="F86" s="41"/>
      <c r="G86" s="41"/>
    </row>
    <row r="87" spans="2:7" s="3" customFormat="1" ht="30.75" customHeight="1" x14ac:dyDescent="0.25">
      <c r="B87" s="41"/>
      <c r="C87" s="41"/>
      <c r="D87" s="43"/>
      <c r="E87" s="41"/>
      <c r="F87" s="76"/>
      <c r="G87" s="76"/>
    </row>
    <row r="88" spans="2:7" s="3" customFormat="1" ht="26.25" x14ac:dyDescent="0.25">
      <c r="B88" s="41"/>
      <c r="C88" s="41"/>
      <c r="D88" s="43"/>
      <c r="E88" s="41"/>
      <c r="F88" s="41"/>
      <c r="G88" s="41"/>
    </row>
    <row r="89" spans="2:7" s="3" customFormat="1" ht="26.25" x14ac:dyDescent="0.25">
      <c r="B89" s="41"/>
      <c r="C89" s="41"/>
      <c r="D89" s="43"/>
      <c r="E89" s="41"/>
      <c r="F89" s="41"/>
      <c r="G89" s="41"/>
    </row>
    <row r="90" spans="2:7" s="3" customFormat="1" ht="26.25" x14ac:dyDescent="0.25">
      <c r="B90" s="41"/>
      <c r="C90" s="41"/>
      <c r="D90" s="43"/>
      <c r="E90" s="41"/>
      <c r="F90" s="41"/>
      <c r="G90" s="41"/>
    </row>
    <row r="91" spans="2:7" s="3" customFormat="1" ht="26.25" x14ac:dyDescent="0.25">
      <c r="B91" s="41"/>
      <c r="C91" s="41"/>
      <c r="D91" s="43"/>
      <c r="E91" s="41"/>
      <c r="F91" s="76"/>
      <c r="G91" s="76"/>
    </row>
    <row r="92" spans="2:7" s="3" customFormat="1" ht="26.25" x14ac:dyDescent="0.25">
      <c r="B92" s="41"/>
      <c r="C92" s="41"/>
      <c r="D92" s="43"/>
      <c r="E92" s="41"/>
      <c r="F92" s="41"/>
      <c r="G92" s="41"/>
    </row>
    <row r="93" spans="2:7" ht="26.25" x14ac:dyDescent="0.25">
      <c r="B93" s="44"/>
      <c r="C93" s="44"/>
      <c r="D93" s="45"/>
      <c r="E93" s="44"/>
      <c r="F93" s="76"/>
      <c r="G93" s="76"/>
    </row>
    <row r="94" spans="2:7" ht="26.25" x14ac:dyDescent="0.25">
      <c r="B94" s="44"/>
      <c r="C94" s="44"/>
      <c r="D94" s="45"/>
      <c r="E94" s="44"/>
      <c r="F94" s="44"/>
      <c r="G94" s="44"/>
    </row>
    <row r="95" spans="2:7" ht="26.25" x14ac:dyDescent="0.25">
      <c r="B95" s="76"/>
      <c r="C95" s="76"/>
      <c r="D95" s="76"/>
      <c r="E95" s="76"/>
      <c r="F95" s="44"/>
      <c r="G95" s="44"/>
    </row>
    <row r="96" spans="2:7" ht="26.25" x14ac:dyDescent="0.25">
      <c r="B96" s="44"/>
      <c r="C96" s="44"/>
      <c r="D96" s="45"/>
      <c r="E96" s="44"/>
      <c r="F96" s="44"/>
      <c r="G96" s="44"/>
    </row>
    <row r="97" spans="2:7" ht="26.25" x14ac:dyDescent="0.25">
      <c r="B97" s="44"/>
      <c r="C97" s="44"/>
      <c r="D97" s="45"/>
      <c r="E97" s="44"/>
      <c r="F97" s="80"/>
      <c r="G97" s="80"/>
    </row>
    <row r="98" spans="2:7" ht="26.25" x14ac:dyDescent="0.25">
      <c r="B98" s="44"/>
      <c r="C98" s="44"/>
      <c r="D98" s="45"/>
      <c r="E98" s="44"/>
      <c r="F98" s="41"/>
      <c r="G98" s="44"/>
    </row>
    <row r="99" spans="2:7" ht="26.25" x14ac:dyDescent="0.25">
      <c r="B99" s="44"/>
      <c r="C99" s="44"/>
      <c r="D99" s="45"/>
      <c r="E99" s="44"/>
      <c r="F99" s="41"/>
      <c r="G99" s="44"/>
    </row>
    <row r="100" spans="2:7" ht="26.25" x14ac:dyDescent="0.25">
      <c r="B100" s="44"/>
      <c r="C100" s="44"/>
      <c r="D100" s="45"/>
      <c r="E100" s="44"/>
      <c r="F100" s="41"/>
      <c r="G100" s="44"/>
    </row>
    <row r="101" spans="2:7" ht="38.25" customHeight="1" x14ac:dyDescent="0.25">
      <c r="B101" s="44"/>
      <c r="C101" s="44"/>
      <c r="D101" s="45"/>
      <c r="E101" s="44"/>
      <c r="F101" s="76"/>
      <c r="G101" s="76"/>
    </row>
    <row r="102" spans="2:7" ht="26.25" x14ac:dyDescent="0.25">
      <c r="B102" s="44"/>
      <c r="C102" s="44"/>
      <c r="D102" s="45"/>
      <c r="E102" s="44"/>
      <c r="F102" s="41"/>
      <c r="G102" s="44"/>
    </row>
    <row r="103" spans="2:7" ht="26.25" x14ac:dyDescent="0.25">
      <c r="B103" s="44"/>
      <c r="C103" s="44"/>
      <c r="D103" s="45"/>
      <c r="E103" s="44"/>
      <c r="F103" s="76"/>
      <c r="G103" s="76"/>
    </row>
    <row r="104" spans="2:7" ht="26.25" x14ac:dyDescent="0.25">
      <c r="B104" s="44"/>
      <c r="C104" s="44"/>
      <c r="D104" s="45"/>
      <c r="E104" s="46"/>
      <c r="F104" s="44"/>
      <c r="G104" s="44"/>
    </row>
    <row r="105" spans="2:7" ht="26.25" x14ac:dyDescent="0.25">
      <c r="B105" s="76"/>
      <c r="C105" s="76"/>
      <c r="D105" s="76"/>
      <c r="E105" s="76"/>
      <c r="F105" s="44"/>
      <c r="G105" s="44"/>
    </row>
    <row r="106" spans="2:7" ht="26.25" x14ac:dyDescent="0.25">
      <c r="B106" s="44"/>
      <c r="C106" s="44"/>
      <c r="D106" s="45"/>
      <c r="E106" s="46"/>
      <c r="F106" s="44"/>
      <c r="G106" s="44"/>
    </row>
    <row r="107" spans="2:7" ht="26.25" x14ac:dyDescent="0.25">
      <c r="B107" s="44"/>
      <c r="C107" s="44"/>
      <c r="D107" s="45"/>
      <c r="E107" s="44"/>
      <c r="F107" s="41"/>
      <c r="G107" s="44"/>
    </row>
    <row r="108" spans="2:7" ht="26.25" x14ac:dyDescent="0.25">
      <c r="B108" s="44"/>
      <c r="C108" s="44"/>
      <c r="D108" s="45"/>
      <c r="E108" s="44"/>
      <c r="F108" s="41"/>
      <c r="G108" s="44"/>
    </row>
    <row r="109" spans="2:7" ht="26.25" x14ac:dyDescent="0.25">
      <c r="B109" s="44"/>
      <c r="C109" s="44"/>
      <c r="D109" s="45"/>
      <c r="E109" s="44"/>
      <c r="F109" s="41"/>
      <c r="G109" s="44"/>
    </row>
    <row r="110" spans="2:7" ht="26.25" x14ac:dyDescent="0.25">
      <c r="B110" s="44"/>
      <c r="C110" s="44"/>
      <c r="D110" s="45"/>
      <c r="E110" s="44"/>
      <c r="F110" s="41"/>
      <c r="G110" s="44"/>
    </row>
    <row r="111" spans="2:7" ht="26.25" x14ac:dyDescent="0.25">
      <c r="B111" s="44"/>
      <c r="C111" s="44"/>
      <c r="D111" s="45"/>
      <c r="E111" s="44"/>
      <c r="F111" s="41"/>
      <c r="G111" s="44"/>
    </row>
    <row r="112" spans="2:7" ht="26.25" x14ac:dyDescent="0.25">
      <c r="B112" s="44"/>
      <c r="C112" s="44"/>
      <c r="D112" s="45"/>
      <c r="E112" s="44"/>
      <c r="F112" s="41"/>
      <c r="G112" s="44"/>
    </row>
    <row r="113" spans="2:7" ht="26.25" x14ac:dyDescent="0.25">
      <c r="B113" s="44"/>
      <c r="C113" s="44"/>
      <c r="D113" s="45"/>
      <c r="E113" s="44"/>
      <c r="F113" s="41"/>
      <c r="G113" s="44"/>
    </row>
    <row r="114" spans="2:7" ht="26.25" x14ac:dyDescent="0.25">
      <c r="B114" s="44"/>
      <c r="C114" s="44"/>
      <c r="D114" s="45"/>
      <c r="E114" s="44"/>
      <c r="F114" s="41"/>
      <c r="G114" s="44"/>
    </row>
    <row r="115" spans="2:7" ht="46.5" customHeight="1" x14ac:dyDescent="0.25">
      <c r="B115" s="44"/>
      <c r="C115" s="44"/>
      <c r="D115" s="45"/>
      <c r="E115" s="44"/>
      <c r="F115" s="76"/>
      <c r="G115" s="76"/>
    </row>
    <row r="116" spans="2:7" x14ac:dyDescent="0.25">
      <c r="E116" s="35"/>
    </row>
    <row r="118" spans="2:7" x14ac:dyDescent="0.25">
      <c r="E118" s="35"/>
    </row>
    <row r="119" spans="2:7" x14ac:dyDescent="0.25">
      <c r="E119" s="36"/>
    </row>
    <row r="120" spans="2:7" x14ac:dyDescent="0.25">
      <c r="E120" s="35"/>
    </row>
    <row r="121" spans="2:7" x14ac:dyDescent="0.25">
      <c r="E121" s="36"/>
    </row>
    <row r="122" spans="2:7" x14ac:dyDescent="0.25">
      <c r="E122" s="35"/>
    </row>
    <row r="123" spans="2:7" x14ac:dyDescent="0.25">
      <c r="E123" s="36"/>
    </row>
    <row r="124" spans="2:7" x14ac:dyDescent="0.25">
      <c r="E124" s="35"/>
    </row>
    <row r="125" spans="2:7" x14ac:dyDescent="0.25">
      <c r="E125" s="36"/>
    </row>
    <row r="126" spans="2:7" x14ac:dyDescent="0.25">
      <c r="E126" s="35"/>
    </row>
    <row r="127" spans="2:7" x14ac:dyDescent="0.25">
      <c r="E127" s="36"/>
    </row>
    <row r="128" spans="2:7" x14ac:dyDescent="0.25">
      <c r="E128" s="35"/>
    </row>
    <row r="129" spans="5:5" x14ac:dyDescent="0.25">
      <c r="E129" s="36"/>
    </row>
  </sheetData>
  <mergeCells count="32">
    <mergeCell ref="K75:N75"/>
    <mergeCell ref="K77:N77"/>
    <mergeCell ref="F115:G115"/>
    <mergeCell ref="F103:G103"/>
    <mergeCell ref="F97:G97"/>
    <mergeCell ref="F83:G83"/>
    <mergeCell ref="F87:G87"/>
    <mergeCell ref="F91:G91"/>
    <mergeCell ref="F93:G93"/>
    <mergeCell ref="F101:G101"/>
    <mergeCell ref="F85:G85"/>
    <mergeCell ref="B81:C81"/>
    <mergeCell ref="B82:E82"/>
    <mergeCell ref="B95:E95"/>
    <mergeCell ref="B105:E105"/>
    <mergeCell ref="B62:B73"/>
    <mergeCell ref="C29:C33"/>
    <mergeCell ref="A35:A60"/>
    <mergeCell ref="A62:A73"/>
    <mergeCell ref="A2:E2"/>
    <mergeCell ref="A8:A17"/>
    <mergeCell ref="A19:A22"/>
    <mergeCell ref="A24:A27"/>
    <mergeCell ref="C19:C22"/>
    <mergeCell ref="C24:C27"/>
    <mergeCell ref="B8:B17"/>
    <mergeCell ref="B19:B22"/>
    <mergeCell ref="B24:B27"/>
    <mergeCell ref="B29:B33"/>
    <mergeCell ref="A29:A33"/>
    <mergeCell ref="B35:B60"/>
    <mergeCell ref="B4:G4"/>
  </mergeCells>
  <pageMargins left="0.25" right="0.25" top="0.75" bottom="0.75" header="0.3" footer="0.3"/>
  <pageSetup paperSize="9" scale="6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Weate</dc:creator>
  <cp:lastModifiedBy>Lucy</cp:lastModifiedBy>
  <cp:lastPrinted>2017-06-05T14:26:09Z</cp:lastPrinted>
  <dcterms:created xsi:type="dcterms:W3CDTF">2016-11-05T20:54:56Z</dcterms:created>
  <dcterms:modified xsi:type="dcterms:W3CDTF">2018-05-15T11:21:42Z</dcterms:modified>
</cp:coreProperties>
</file>